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4940" windowHeight="7860"/>
  </bookViews>
  <sheets>
    <sheet name="社会福祉法人　いずみ 会計合算　資 金 収 支 決 算 内 訳" sheetId="1" r:id="rId1"/>
  </sheets>
  <definedNames>
    <definedName name="_xlnm.Print_Area" localSheetId="0">'社会福祉法人　いずみ 会計合算　資 金 収 支 決 算 内 訳'!$A$1:$K$115</definedName>
    <definedName name="_xlnm.Print_Titles" localSheetId="0">'社会福祉法人　いずみ 会計合算　資 金 収 支 決 算 内 訳'!$6:$6</definedName>
  </definedNames>
  <calcPr calcId="145621"/>
</workbook>
</file>

<file path=xl/calcChain.xml><?xml version="1.0" encoding="utf-8"?>
<calcChain xmlns="http://schemas.openxmlformats.org/spreadsheetml/2006/main">
  <c r="C99" i="1" l="1"/>
  <c r="C100" i="1"/>
  <c r="C101" i="1"/>
  <c r="C102" i="1"/>
  <c r="C103" i="1"/>
  <c r="C104" i="1"/>
  <c r="C86" i="1"/>
  <c r="C87" i="1"/>
  <c r="C88" i="1"/>
  <c r="C89" i="1"/>
  <c r="C90" i="1"/>
  <c r="C91" i="1"/>
  <c r="C11" i="1"/>
  <c r="C12" i="1"/>
  <c r="C13" i="1"/>
  <c r="C14" i="1"/>
  <c r="C15" i="1"/>
  <c r="C16" i="1"/>
  <c r="C19" i="1"/>
  <c r="C20" i="1"/>
  <c r="C21" i="1"/>
  <c r="C22" i="1"/>
  <c r="C23" i="1"/>
  <c r="C27" i="1"/>
  <c r="C28" i="1"/>
  <c r="C29" i="1"/>
  <c r="C30" i="1"/>
  <c r="C31" i="1"/>
  <c r="C32" i="1"/>
  <c r="C35" i="1"/>
  <c r="C36" i="1"/>
  <c r="C38" i="1"/>
  <c r="C39" i="1"/>
  <c r="C40" i="1"/>
  <c r="C44" i="1"/>
  <c r="C45" i="1"/>
  <c r="C46" i="1"/>
  <c r="C47" i="1"/>
  <c r="C48" i="1"/>
  <c r="C51" i="1"/>
  <c r="C53" i="1"/>
  <c r="C54" i="1"/>
  <c r="C55" i="1"/>
  <c r="C56" i="1"/>
  <c r="C59" i="1"/>
  <c r="C60" i="1"/>
  <c r="C62" i="1"/>
  <c r="C63" i="1"/>
  <c r="C64" i="1"/>
  <c r="C67" i="1"/>
  <c r="C68" i="1"/>
  <c r="C69" i="1"/>
  <c r="C71" i="1"/>
  <c r="C72" i="1"/>
  <c r="C75" i="1"/>
  <c r="C76" i="1"/>
  <c r="C77" i="1"/>
  <c r="C78" i="1"/>
  <c r="C80" i="1"/>
  <c r="C83" i="1"/>
  <c r="C93" i="1"/>
  <c r="C94" i="1"/>
  <c r="C95" i="1"/>
  <c r="C96" i="1"/>
  <c r="C110" i="1"/>
  <c r="C111" i="1"/>
  <c r="C112" i="1"/>
  <c r="C108" i="1"/>
  <c r="C10" i="1"/>
  <c r="C17" i="1"/>
  <c r="C18" i="1"/>
  <c r="C24" i="1"/>
  <c r="C25" i="1"/>
  <c r="C26" i="1"/>
  <c r="C34" i="1"/>
  <c r="C42" i="1"/>
  <c r="C43" i="1"/>
  <c r="C50" i="1"/>
  <c r="C52" i="1"/>
  <c r="C58" i="1"/>
  <c r="C61" i="1"/>
  <c r="C66" i="1"/>
  <c r="C70" i="1"/>
  <c r="C74" i="1"/>
  <c r="C79" i="1"/>
  <c r="C82" i="1"/>
  <c r="C106" i="1"/>
  <c r="C115" i="1"/>
  <c r="C107" i="1"/>
  <c r="C114" i="1"/>
  <c r="C113" i="1"/>
  <c r="C81" i="1"/>
  <c r="C73" i="1"/>
  <c r="C65" i="1"/>
  <c r="C57" i="1"/>
  <c r="C49" i="1"/>
  <c r="C41" i="1"/>
  <c r="C33" i="1"/>
  <c r="C109" i="1"/>
  <c r="C9" i="1"/>
</calcChain>
</file>

<file path=xl/sharedStrings.xml><?xml version="1.0" encoding="utf-8"?>
<sst xmlns="http://schemas.openxmlformats.org/spreadsheetml/2006/main" count="126" uniqueCount="122">
  <si>
    <t>法　人　名：社会福祉法人　いずみ</t>
  </si>
  <si>
    <t>会計合算名：社会福祉法人　いずみ</t>
  </si>
  <si>
    <t xml:space="preserve">経常活動による収支                      </t>
  </si>
  <si>
    <t xml:space="preserve">経常活動による収支（収入）              </t>
  </si>
  <si>
    <t xml:space="preserve">自 立 支 援 費 等 収 入                 </t>
  </si>
  <si>
    <t xml:space="preserve">　介護給付費収入                        </t>
  </si>
  <si>
    <t xml:space="preserve">　利用者負担金収入                      </t>
  </si>
  <si>
    <t xml:space="preserve">利　用　料　収　入                      </t>
  </si>
  <si>
    <t xml:space="preserve">  利用者負担金収入                      </t>
  </si>
  <si>
    <t xml:space="preserve">私的契約利用料収入                      </t>
  </si>
  <si>
    <t xml:space="preserve">  私的契約利用料収入                    </t>
  </si>
  <si>
    <t xml:space="preserve">補 助 事 業 等 収 入                    </t>
  </si>
  <si>
    <t xml:space="preserve">　補 助 事 業 収 入                     </t>
  </si>
  <si>
    <t xml:space="preserve">　受 託 事 業 収 入                     </t>
  </si>
  <si>
    <t xml:space="preserve">　その他の補助金等収入                  </t>
  </si>
  <si>
    <t xml:space="preserve">経常経費補助金収入                      </t>
  </si>
  <si>
    <t xml:space="preserve">  経常経費補助金収入（市）              </t>
  </si>
  <si>
    <t xml:space="preserve">　経常経費補助金収入（都）              </t>
  </si>
  <si>
    <t xml:space="preserve">寄  附　金  収  入                      </t>
  </si>
  <si>
    <t xml:space="preserve">  寄  附  金  収  入                    </t>
  </si>
  <si>
    <t xml:space="preserve">雑　　　収　　　入                      </t>
  </si>
  <si>
    <t xml:space="preserve">  雑      収　    入                    </t>
  </si>
  <si>
    <t xml:space="preserve">　雑 収 入 ／ 退 職 共 済               </t>
  </si>
  <si>
    <t xml:space="preserve">借入金利息補助金収入                    </t>
  </si>
  <si>
    <t xml:space="preserve">受取利息配当金収入                      </t>
  </si>
  <si>
    <t xml:space="preserve">  受取利息配当金収入                    </t>
  </si>
  <si>
    <t xml:space="preserve">会計単位間繰入金収入                    </t>
  </si>
  <si>
    <t xml:space="preserve">経理区分間繰入金収入                    </t>
  </si>
  <si>
    <t xml:space="preserve">  経理区分間繰入金収入                  </t>
  </si>
  <si>
    <t xml:space="preserve">　経　常　収　入　計　(1)               </t>
  </si>
  <si>
    <t xml:space="preserve">経常活動による収支（支出）              </t>
  </si>
  <si>
    <t xml:space="preserve">人　件　費　支　出                      </t>
  </si>
  <si>
    <t xml:space="preserve">  職   員   俸   給                     </t>
  </si>
  <si>
    <t xml:space="preserve">  職  員  諸  手  当                    </t>
  </si>
  <si>
    <t xml:space="preserve">  非常勤職員給与                        </t>
  </si>
  <si>
    <t xml:space="preserve">  退　　　職　　　金                    </t>
  </si>
  <si>
    <t xml:space="preserve">  退 職 共 済 掛 金                     </t>
  </si>
  <si>
    <t xml:space="preserve">  法  定  福  利  費                    </t>
  </si>
  <si>
    <t xml:space="preserve">事  務  費  支  出                      </t>
  </si>
  <si>
    <t xml:space="preserve">  福  利  厚  生  費                    </t>
  </si>
  <si>
    <t xml:space="preserve">  旅  費  交  通  費                    </t>
  </si>
  <si>
    <t xml:space="preserve">  研      修      費                    </t>
  </si>
  <si>
    <t xml:space="preserve">  消　 耗 　品 　費                     </t>
  </si>
  <si>
    <t xml:space="preserve">  器  具  什  器  費                    </t>
  </si>
  <si>
    <t xml:space="preserve">  印  刷  製  本  費                    </t>
  </si>
  <si>
    <t xml:space="preserve">  水  道  光  熱  費                    </t>
  </si>
  <si>
    <t xml:space="preserve">  燃      料      費                    </t>
  </si>
  <si>
    <t xml:space="preserve">  修    　繕      費                    </t>
  </si>
  <si>
    <t xml:space="preserve">  通  信  運  搬  費                    </t>
  </si>
  <si>
    <t xml:space="preserve">  会      議      費                    </t>
  </si>
  <si>
    <t xml:space="preserve">  業  務  委  託  費                    </t>
  </si>
  <si>
    <t xml:space="preserve">  手      数      料                    </t>
  </si>
  <si>
    <t xml:space="preserve">  損  害  保  険  料                    </t>
  </si>
  <si>
    <t xml:space="preserve">  賃      借      料                    </t>
  </si>
  <si>
    <t xml:space="preserve">  租   税   公   課                     </t>
  </si>
  <si>
    <t xml:space="preserve">　雑 費 ／ 退 職 共 済                  </t>
  </si>
  <si>
    <t xml:space="preserve">　雑   　         費                    </t>
  </si>
  <si>
    <t xml:space="preserve">事  業  費  支  出                      </t>
  </si>
  <si>
    <t xml:space="preserve">  給      食      費                    </t>
  </si>
  <si>
    <t xml:space="preserve">  保  健  衛  生  費                    </t>
  </si>
  <si>
    <t xml:space="preserve">  教  養  娯  楽  費                    </t>
  </si>
  <si>
    <t xml:space="preserve">  日   用   品   費                     </t>
  </si>
  <si>
    <t xml:space="preserve">  保  育  材  料  費                    </t>
  </si>
  <si>
    <t xml:space="preserve">　燃      料      費                    </t>
  </si>
  <si>
    <t xml:space="preserve">  消   耗   品   費                     </t>
  </si>
  <si>
    <t xml:space="preserve">  教  育  指  導  費                    </t>
  </si>
  <si>
    <t xml:space="preserve">　修　　　繕　　　費                    </t>
  </si>
  <si>
    <t xml:space="preserve">  雑              費                    </t>
  </si>
  <si>
    <t xml:space="preserve">借入金利息支出                          </t>
  </si>
  <si>
    <t xml:space="preserve">経理区分間繰入金支出                    </t>
  </si>
  <si>
    <t xml:space="preserve">  経理区分間繰入金支出                  </t>
  </si>
  <si>
    <t xml:space="preserve">　経　常　支　出　計　(2)               </t>
  </si>
  <si>
    <t xml:space="preserve">　経常活動資金収支差額 (3=1-2)          </t>
  </si>
  <si>
    <t xml:space="preserve">施設整備等による収支                    </t>
  </si>
  <si>
    <t xml:space="preserve">施設整備等による収支（収入）            </t>
  </si>
  <si>
    <t xml:space="preserve">施設整備等補助金収入                    </t>
  </si>
  <si>
    <t xml:space="preserve">施設整備等寄附金収入                    </t>
  </si>
  <si>
    <t xml:space="preserve">固定資産売却収入                        </t>
  </si>
  <si>
    <t xml:space="preserve">  器具及び備品売却収入                  </t>
  </si>
  <si>
    <t xml:space="preserve">　施設整備等収入計(4)                   </t>
  </si>
  <si>
    <t xml:space="preserve">施設整備等による収支（支出）            </t>
  </si>
  <si>
    <t xml:space="preserve">固定資産取得支出                        </t>
  </si>
  <si>
    <t xml:space="preserve">元  入  金  支  出                      </t>
  </si>
  <si>
    <t xml:space="preserve">　施設整備等支出計(5)                   </t>
  </si>
  <si>
    <t xml:space="preserve">　施設整備等資金収支差額(6=4-5)         </t>
  </si>
  <si>
    <t xml:space="preserve">財務活動による収支                      </t>
  </si>
  <si>
    <t xml:space="preserve">財務活動による収支（収入）              </t>
  </si>
  <si>
    <t xml:space="preserve">借　入　金　収　入                      </t>
  </si>
  <si>
    <t xml:space="preserve">投資有価証券売却収入                    </t>
  </si>
  <si>
    <t xml:space="preserve">借入金元金償還補助金収入                </t>
  </si>
  <si>
    <t xml:space="preserve">積立預金取崩収入                        </t>
  </si>
  <si>
    <t xml:space="preserve">そ の 他 の 収 入                       </t>
  </si>
  <si>
    <t xml:space="preserve">　財　務　収　入　計　(7)               </t>
  </si>
  <si>
    <t xml:space="preserve">財務活動による収支（支出）              </t>
  </si>
  <si>
    <t xml:space="preserve">借入金元金償還金支出                    </t>
  </si>
  <si>
    <t xml:space="preserve">投資有価証券取得支出                    </t>
  </si>
  <si>
    <t xml:space="preserve">積立預金積立支出                        </t>
  </si>
  <si>
    <t xml:space="preserve">そ の 他 の 支 出                       </t>
  </si>
  <si>
    <t xml:space="preserve">流動資産評価減等による資金減少額等      </t>
  </si>
  <si>
    <t xml:space="preserve">　財　務　支　出　計　(8)               </t>
  </si>
  <si>
    <t xml:space="preserve">　財務活動資金収支差額 (9=7-8)          </t>
  </si>
  <si>
    <t xml:space="preserve">当期資金収支差額合計(10=3+6+9)          </t>
  </si>
  <si>
    <t xml:space="preserve">前期末支払資金残高(11)                  </t>
  </si>
  <si>
    <t xml:space="preserve">当期末支払資金残高(10+11)               </t>
  </si>
  <si>
    <t>ライフサポート
つばさ</t>
    <phoneticPr fontId="1"/>
  </si>
  <si>
    <t>あゆみの家　
幼児部</t>
    <phoneticPr fontId="1"/>
  </si>
  <si>
    <t>あゆみの家　
成人部</t>
    <phoneticPr fontId="1"/>
  </si>
  <si>
    <t>居宅介護事業 
ホームヘルプ
ひだまり</t>
    <phoneticPr fontId="1"/>
  </si>
  <si>
    <t>科　　　　　目</t>
    <phoneticPr fontId="1"/>
  </si>
  <si>
    <t>合　　　計</t>
    <phoneticPr fontId="1"/>
  </si>
  <si>
    <t>法　人　本　部</t>
    <phoneticPr fontId="1"/>
  </si>
  <si>
    <t xml:space="preserve">　経常経費補助金収入（その他）              </t>
    <rPh sb="13" eb="14">
      <t>タ</t>
    </rPh>
    <phoneticPr fontId="1"/>
  </si>
  <si>
    <t>(自)平成24年 4月 1日</t>
    <phoneticPr fontId="1"/>
  </si>
  <si>
    <t>(至)平成25年 3月31日</t>
    <phoneticPr fontId="1"/>
  </si>
  <si>
    <t xml:space="preserve">　東京都相談体制整備事業費              </t>
  </si>
  <si>
    <t xml:space="preserve">  施設整備補助金収入                    </t>
  </si>
  <si>
    <t>ひまわり</t>
    <phoneticPr fontId="1"/>
  </si>
  <si>
    <r>
      <rPr>
        <sz val="9"/>
        <color indexed="8"/>
        <rFont val="AR P丸ゴシック体M"/>
        <family val="3"/>
        <charset val="128"/>
      </rPr>
      <t>児童デイサービスⅡ</t>
    </r>
    <r>
      <rPr>
        <sz val="11"/>
        <color indexed="8"/>
        <rFont val="AR P丸ゴシック体M"/>
        <family val="3"/>
        <charset val="128"/>
      </rPr>
      <t xml:space="preserve">
 「スマイル」</t>
    </r>
    <phoneticPr fontId="1"/>
  </si>
  <si>
    <r>
      <rPr>
        <sz val="9"/>
        <color indexed="8"/>
        <rFont val="AR P丸ゴシック体M"/>
        <family val="3"/>
        <charset val="128"/>
      </rPr>
      <t>日中一時・短期入所</t>
    </r>
    <r>
      <rPr>
        <sz val="11"/>
        <color indexed="8"/>
        <rFont val="AR P丸ゴシック体M"/>
        <family val="3"/>
        <charset val="128"/>
      </rPr>
      <t xml:space="preserve">
</t>
    </r>
    <r>
      <rPr>
        <sz val="10"/>
        <color indexed="8"/>
        <rFont val="AR P丸ゴシック体M"/>
        <family val="3"/>
        <charset val="128"/>
      </rPr>
      <t>／育児支援ヘルパー事業</t>
    </r>
    <phoneticPr fontId="1"/>
  </si>
  <si>
    <t>－８－</t>
    <phoneticPr fontId="1"/>
  </si>
  <si>
    <t>社会福祉法人いずみ　資 金 収 支 決 算 内 訳 書　</t>
    <rPh sb="0" eb="2">
      <t>シャカイ</t>
    </rPh>
    <rPh sb="2" eb="4">
      <t>フクシ</t>
    </rPh>
    <rPh sb="4" eb="6">
      <t>ホウジン</t>
    </rPh>
    <rPh sb="26" eb="27">
      <t>ショ</t>
    </rPh>
    <phoneticPr fontId="1"/>
  </si>
  <si>
    <t>作成日：平成２５年３月３１日　単位：円</t>
    <rPh sb="0" eb="3">
      <t>サクセイビ</t>
    </rPh>
    <rPh sb="4" eb="6">
      <t>ヘイセイ</t>
    </rPh>
    <rPh sb="8" eb="9">
      <t>ネン</t>
    </rPh>
    <rPh sb="10" eb="11">
      <t>ガツ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</si>
</sst>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AR P丸ゴシック体M"/>
      <family val="3"/>
      <charset val="128"/>
    </font>
    <font>
      <sz val="9"/>
      <color indexed="8"/>
      <name val="AR P丸ゴシック体M"/>
      <family val="3"/>
      <charset val="128"/>
    </font>
    <font>
      <sz val="10"/>
      <color indexed="8"/>
      <name val="AR P丸ゴシック体M"/>
      <family val="3"/>
      <charset val="128"/>
    </font>
    <font>
      <sz val="9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8"/>
      <color theme="1"/>
      <name val="AR P丸ゴシック体M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AE9AC"/>
        <bgColor indexed="64"/>
      </patternFill>
    </fill>
    <fill>
      <patternFill patternType="solid">
        <fgColor rgb="FFF6D96E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11" fillId="0" borderId="3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3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9" fillId="30" borderId="4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36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6" fillId="0" borderId="1" xfId="0" applyFont="1" applyBorder="1">
      <alignment vertical="center"/>
    </xf>
    <xf numFmtId="176" fontId="24" fillId="0" borderId="3" xfId="33" applyNumberFormat="1" applyFont="1" applyFill="1" applyBorder="1">
      <alignment vertical="center"/>
    </xf>
    <xf numFmtId="0" fontId="26" fillId="0" borderId="5" xfId="0" applyFont="1" applyBorder="1">
      <alignment vertical="center"/>
    </xf>
    <xf numFmtId="176" fontId="24" fillId="0" borderId="7" xfId="33" applyNumberFormat="1" applyFont="1" applyFill="1" applyBorder="1">
      <alignment vertical="center"/>
    </xf>
    <xf numFmtId="0" fontId="26" fillId="0" borderId="8" xfId="0" applyFont="1" applyBorder="1">
      <alignment vertical="center"/>
    </xf>
    <xf numFmtId="176" fontId="24" fillId="0" borderId="10" xfId="33" applyNumberFormat="1" applyFont="1" applyFill="1" applyBorder="1">
      <alignment vertical="center"/>
    </xf>
    <xf numFmtId="0" fontId="26" fillId="0" borderId="11" xfId="0" applyFont="1" applyBorder="1">
      <alignment vertical="center"/>
    </xf>
    <xf numFmtId="176" fontId="24" fillId="0" borderId="13" xfId="33" applyNumberFormat="1" applyFont="1" applyFill="1" applyBorder="1">
      <alignment vertical="center"/>
    </xf>
    <xf numFmtId="0" fontId="26" fillId="0" borderId="14" xfId="0" applyFont="1" applyBorder="1">
      <alignment vertical="center"/>
    </xf>
    <xf numFmtId="176" fontId="24" fillId="0" borderId="16" xfId="33" applyNumberFormat="1" applyFont="1" applyFill="1" applyBorder="1">
      <alignment vertical="center"/>
    </xf>
    <xf numFmtId="0" fontId="26" fillId="0" borderId="17" xfId="0" applyFont="1" applyBorder="1">
      <alignment vertical="center"/>
    </xf>
    <xf numFmtId="0" fontId="24" fillId="0" borderId="18" xfId="0" applyFont="1" applyBorder="1">
      <alignment vertical="center"/>
    </xf>
    <xf numFmtId="0" fontId="26" fillId="0" borderId="19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0" xfId="0" applyFont="1" applyBorder="1">
      <alignment vertical="center"/>
    </xf>
    <xf numFmtId="0" fontId="26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" xfId="0" applyFont="1" applyBorder="1">
      <alignment vertical="center"/>
    </xf>
    <xf numFmtId="0" fontId="24" fillId="0" borderId="31" xfId="0" applyFont="1" applyBorder="1">
      <alignment vertical="center"/>
    </xf>
    <xf numFmtId="0" fontId="24" fillId="33" borderId="2" xfId="0" applyFont="1" applyFill="1" applyBorder="1" applyAlignment="1">
      <alignment horizontal="center" vertical="center"/>
    </xf>
    <xf numFmtId="176" fontId="24" fillId="33" borderId="2" xfId="33" applyNumberFormat="1" applyFont="1" applyFill="1" applyBorder="1">
      <alignment vertical="center"/>
    </xf>
    <xf numFmtId="176" fontId="24" fillId="33" borderId="6" xfId="33" applyNumberFormat="1" applyFont="1" applyFill="1" applyBorder="1">
      <alignment vertical="center"/>
    </xf>
    <xf numFmtId="176" fontId="24" fillId="33" borderId="9" xfId="33" applyNumberFormat="1" applyFont="1" applyFill="1" applyBorder="1">
      <alignment vertical="center"/>
    </xf>
    <xf numFmtId="176" fontId="24" fillId="33" borderId="12" xfId="33" applyNumberFormat="1" applyFont="1" applyFill="1" applyBorder="1">
      <alignment vertical="center"/>
    </xf>
    <xf numFmtId="176" fontId="24" fillId="33" borderId="15" xfId="33" applyNumberFormat="1" applyFont="1" applyFill="1" applyBorder="1">
      <alignment vertical="center"/>
    </xf>
    <xf numFmtId="0" fontId="24" fillId="33" borderId="4" xfId="0" applyFont="1" applyFill="1" applyBorder="1" applyAlignment="1">
      <alignment horizontal="center" vertical="center" wrapText="1"/>
    </xf>
    <xf numFmtId="176" fontId="24" fillId="33" borderId="3" xfId="33" applyNumberFormat="1" applyFont="1" applyFill="1" applyBorder="1">
      <alignment vertical="center"/>
    </xf>
    <xf numFmtId="176" fontId="24" fillId="33" borderId="7" xfId="33" applyNumberFormat="1" applyFont="1" applyFill="1" applyBorder="1">
      <alignment vertical="center"/>
    </xf>
    <xf numFmtId="176" fontId="24" fillId="33" borderId="10" xfId="33" applyNumberFormat="1" applyFont="1" applyFill="1" applyBorder="1">
      <alignment vertical="center"/>
    </xf>
    <xf numFmtId="176" fontId="24" fillId="33" borderId="13" xfId="33" applyNumberFormat="1" applyFont="1" applyFill="1" applyBorder="1">
      <alignment vertical="center"/>
    </xf>
    <xf numFmtId="176" fontId="24" fillId="33" borderId="16" xfId="33" applyNumberFormat="1" applyFont="1" applyFill="1" applyBorder="1">
      <alignment vertical="center"/>
    </xf>
    <xf numFmtId="0" fontId="26" fillId="34" borderId="1" xfId="0" applyFont="1" applyFill="1" applyBorder="1">
      <alignment vertical="center"/>
    </xf>
    <xf numFmtId="38" fontId="24" fillId="34" borderId="2" xfId="33" applyFont="1" applyFill="1" applyBorder="1">
      <alignment vertical="center"/>
    </xf>
    <xf numFmtId="38" fontId="24" fillId="34" borderId="3" xfId="33" applyFont="1" applyFill="1" applyBorder="1">
      <alignment vertical="center"/>
    </xf>
    <xf numFmtId="176" fontId="24" fillId="34" borderId="2" xfId="33" applyNumberFormat="1" applyFont="1" applyFill="1" applyBorder="1">
      <alignment vertical="center"/>
    </xf>
    <xf numFmtId="176" fontId="24" fillId="34" borderId="3" xfId="33" applyNumberFormat="1" applyFont="1" applyFill="1" applyBorder="1">
      <alignment vertical="center"/>
    </xf>
    <xf numFmtId="0" fontId="5" fillId="34" borderId="23" xfId="0" applyFont="1" applyFill="1" applyBorder="1">
      <alignment vertical="center"/>
    </xf>
    <xf numFmtId="176" fontId="24" fillId="34" borderId="24" xfId="33" applyNumberFormat="1" applyFont="1" applyFill="1" applyBorder="1">
      <alignment vertical="center"/>
    </xf>
    <xf numFmtId="176" fontId="24" fillId="34" borderId="25" xfId="33" applyNumberFormat="1" applyFont="1" applyFill="1" applyBorder="1">
      <alignment vertical="center"/>
    </xf>
    <xf numFmtId="0" fontId="5" fillId="34" borderId="19" xfId="0" applyFont="1" applyFill="1" applyBorder="1">
      <alignment vertical="center"/>
    </xf>
    <xf numFmtId="176" fontId="24" fillId="34" borderId="9" xfId="33" applyNumberFormat="1" applyFont="1" applyFill="1" applyBorder="1">
      <alignment vertical="center"/>
    </xf>
    <xf numFmtId="176" fontId="24" fillId="34" borderId="10" xfId="33" applyNumberFormat="1" applyFont="1" applyFill="1" applyBorder="1">
      <alignment vertical="center"/>
    </xf>
    <xf numFmtId="0" fontId="26" fillId="34" borderId="23" xfId="0" applyFont="1" applyFill="1" applyBorder="1">
      <alignment vertical="center"/>
    </xf>
    <xf numFmtId="0" fontId="26" fillId="34" borderId="19" xfId="0" applyFont="1" applyFill="1" applyBorder="1">
      <alignment vertical="center"/>
    </xf>
    <xf numFmtId="0" fontId="26" fillId="34" borderId="26" xfId="0" applyFont="1" applyFill="1" applyBorder="1">
      <alignment vertical="center"/>
    </xf>
    <xf numFmtId="176" fontId="24" fillId="34" borderId="27" xfId="33" applyNumberFormat="1" applyFont="1" applyFill="1" applyBorder="1">
      <alignment vertical="center"/>
    </xf>
    <xf numFmtId="176" fontId="24" fillId="34" borderId="28" xfId="33" applyNumberFormat="1" applyFont="1" applyFill="1" applyBorder="1">
      <alignment vertical="center"/>
    </xf>
    <xf numFmtId="0" fontId="26" fillId="34" borderId="29" xfId="0" applyFont="1" applyFill="1" applyBorder="1">
      <alignment vertical="center"/>
    </xf>
    <xf numFmtId="0" fontId="26" fillId="34" borderId="30" xfId="0" applyFont="1" applyFill="1" applyBorder="1">
      <alignment vertical="center"/>
    </xf>
    <xf numFmtId="0" fontId="26" fillId="35" borderId="1" xfId="0" applyFont="1" applyFill="1" applyBorder="1">
      <alignment vertical="center"/>
    </xf>
    <xf numFmtId="176" fontId="24" fillId="35" borderId="2" xfId="33" applyNumberFormat="1" applyFont="1" applyFill="1" applyBorder="1">
      <alignment vertical="center"/>
    </xf>
    <xf numFmtId="176" fontId="24" fillId="35" borderId="3" xfId="33" applyNumberFormat="1" applyFont="1" applyFill="1" applyBorder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7" fillId="0" borderId="32" xfId="0" quotePrefix="1" applyFont="1" applyBorder="1" applyAlignment="1">
      <alignment horizontal="left" vertical="center" textRotation="180"/>
    </xf>
    <xf numFmtId="0" fontId="27" fillId="0" borderId="32" xfId="0" applyFont="1" applyBorder="1" applyAlignment="1">
      <alignment horizontal="left" vertical="center" textRotation="180"/>
    </xf>
    <xf numFmtId="0" fontId="5" fillId="34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176" fontId="24" fillId="0" borderId="2" xfId="33" applyNumberFormat="1" applyFont="1" applyFill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F6D96E"/>
      <color rgb="FFF60000"/>
      <color rgb="FFFAE9A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6"/>
  <sheetViews>
    <sheetView tabSelected="1" view="pageBreakPreview" zoomScale="80" zoomScaleNormal="100" zoomScaleSheetLayoutView="80" workbookViewId="0">
      <selection activeCell="B101" sqref="B101"/>
    </sheetView>
  </sheetViews>
  <sheetFormatPr defaultRowHeight="14.25" x14ac:dyDescent="0.15"/>
  <cols>
    <col min="1" max="1" width="11.75" style="1" customWidth="1"/>
    <col min="2" max="2" width="27.5" style="1" customWidth="1"/>
    <col min="3" max="11" width="14.625" style="1" customWidth="1"/>
    <col min="12" max="16384" width="9" style="1"/>
  </cols>
  <sheetData>
    <row r="1" spans="1:11" ht="18" x14ac:dyDescent="0.15">
      <c r="B1" s="60" t="s">
        <v>120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15" x14ac:dyDescent="0.15">
      <c r="B2" s="61" t="s">
        <v>112</v>
      </c>
      <c r="C2" s="61"/>
      <c r="D2" s="61"/>
      <c r="E2" s="61"/>
      <c r="F2" s="61"/>
      <c r="G2" s="61"/>
      <c r="H2" s="61"/>
      <c r="I2" s="61"/>
      <c r="J2" s="61"/>
      <c r="K2" s="61"/>
    </row>
    <row r="3" spans="1:11" ht="15" x14ac:dyDescent="0.15">
      <c r="B3" s="61" t="s">
        <v>113</v>
      </c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15">
      <c r="B4" s="1" t="s">
        <v>0</v>
      </c>
      <c r="J4" s="62"/>
      <c r="K4" s="62"/>
    </row>
    <row r="5" spans="1:11" ht="15.75" customHeight="1" x14ac:dyDescent="0.15">
      <c r="B5" s="1" t="s">
        <v>1</v>
      </c>
      <c r="K5" s="2" t="s">
        <v>121</v>
      </c>
    </row>
    <row r="6" spans="1:11" ht="42.75" x14ac:dyDescent="0.15">
      <c r="A6" s="63" t="s">
        <v>119</v>
      </c>
      <c r="B6" s="3" t="s">
        <v>108</v>
      </c>
      <c r="C6" s="27" t="s">
        <v>109</v>
      </c>
      <c r="D6" s="4" t="s">
        <v>110</v>
      </c>
      <c r="E6" s="33" t="s">
        <v>104</v>
      </c>
      <c r="F6" s="5" t="s">
        <v>105</v>
      </c>
      <c r="G6" s="33" t="s">
        <v>106</v>
      </c>
      <c r="H6" s="5" t="s">
        <v>116</v>
      </c>
      <c r="I6" s="33" t="s">
        <v>107</v>
      </c>
      <c r="J6" s="5" t="s">
        <v>117</v>
      </c>
      <c r="K6" s="33" t="s">
        <v>118</v>
      </c>
    </row>
    <row r="7" spans="1:11" ht="21" customHeight="1" x14ac:dyDescent="0.15">
      <c r="A7" s="64"/>
      <c r="B7" s="39" t="s">
        <v>2</v>
      </c>
      <c r="C7" s="40"/>
      <c r="D7" s="41"/>
      <c r="E7" s="41"/>
      <c r="F7" s="41"/>
      <c r="G7" s="41"/>
      <c r="H7" s="41"/>
      <c r="I7" s="41"/>
      <c r="J7" s="41"/>
      <c r="K7" s="41"/>
    </row>
    <row r="8" spans="1:11" ht="18" customHeight="1" x14ac:dyDescent="0.15">
      <c r="A8" s="64"/>
      <c r="B8" s="57" t="s">
        <v>3</v>
      </c>
      <c r="C8" s="58"/>
      <c r="D8" s="59"/>
      <c r="E8" s="59"/>
      <c r="F8" s="59"/>
      <c r="G8" s="59"/>
      <c r="H8" s="59"/>
      <c r="I8" s="59"/>
      <c r="J8" s="59"/>
      <c r="K8" s="59"/>
    </row>
    <row r="9" spans="1:11" x14ac:dyDescent="0.15">
      <c r="A9" s="64"/>
      <c r="B9" s="6" t="s">
        <v>4</v>
      </c>
      <c r="C9" s="28">
        <f t="shared" ref="C9:C36" si="0">SUM(D9:K9)</f>
        <v>136717677</v>
      </c>
      <c r="D9" s="7">
        <v>0</v>
      </c>
      <c r="E9" s="34">
        <v>70620931</v>
      </c>
      <c r="F9" s="7">
        <v>0</v>
      </c>
      <c r="G9" s="34">
        <v>0</v>
      </c>
      <c r="H9" s="7">
        <v>0</v>
      </c>
      <c r="I9" s="34">
        <v>41841560</v>
      </c>
      <c r="J9" s="7">
        <v>24255186</v>
      </c>
      <c r="K9" s="34">
        <v>0</v>
      </c>
    </row>
    <row r="10" spans="1:11" x14ac:dyDescent="0.15">
      <c r="A10" s="64"/>
      <c r="B10" s="8" t="s">
        <v>5</v>
      </c>
      <c r="C10" s="29">
        <f t="shared" si="0"/>
        <v>135083974</v>
      </c>
      <c r="D10" s="9">
        <v>0</v>
      </c>
      <c r="E10" s="35">
        <v>70620931</v>
      </c>
      <c r="F10" s="9">
        <v>0</v>
      </c>
      <c r="G10" s="35">
        <v>0</v>
      </c>
      <c r="H10" s="9">
        <v>0</v>
      </c>
      <c r="I10" s="35">
        <v>41489271</v>
      </c>
      <c r="J10" s="9">
        <v>22973772</v>
      </c>
      <c r="K10" s="35">
        <v>0</v>
      </c>
    </row>
    <row r="11" spans="1:11" x14ac:dyDescent="0.15">
      <c r="A11" s="64"/>
      <c r="B11" s="10" t="s">
        <v>6</v>
      </c>
      <c r="C11" s="30">
        <f t="shared" si="0"/>
        <v>1633703</v>
      </c>
      <c r="D11" s="11">
        <v>0</v>
      </c>
      <c r="E11" s="36">
        <v>0</v>
      </c>
      <c r="F11" s="11">
        <v>0</v>
      </c>
      <c r="G11" s="36">
        <v>0</v>
      </c>
      <c r="H11" s="11">
        <v>0</v>
      </c>
      <c r="I11" s="36">
        <v>352289</v>
      </c>
      <c r="J11" s="11">
        <v>1281414</v>
      </c>
      <c r="K11" s="36">
        <v>0</v>
      </c>
    </row>
    <row r="12" spans="1:11" x14ac:dyDescent="0.15">
      <c r="A12" s="64"/>
      <c r="B12" s="6" t="s">
        <v>7</v>
      </c>
      <c r="C12" s="28">
        <f t="shared" si="0"/>
        <v>1754166</v>
      </c>
      <c r="D12" s="7">
        <v>0</v>
      </c>
      <c r="E12" s="34">
        <v>1734700</v>
      </c>
      <c r="F12" s="7">
        <v>1466</v>
      </c>
      <c r="G12" s="34">
        <v>18000</v>
      </c>
      <c r="H12" s="7">
        <v>0</v>
      </c>
      <c r="I12" s="34">
        <v>0</v>
      </c>
      <c r="J12" s="7">
        <v>0</v>
      </c>
      <c r="K12" s="34">
        <v>0</v>
      </c>
    </row>
    <row r="13" spans="1:11" x14ac:dyDescent="0.15">
      <c r="A13" s="64"/>
      <c r="B13" s="6" t="s">
        <v>8</v>
      </c>
      <c r="C13" s="28">
        <f t="shared" si="0"/>
        <v>1734700</v>
      </c>
      <c r="D13" s="7">
        <v>0</v>
      </c>
      <c r="E13" s="34">
        <v>1734700</v>
      </c>
      <c r="F13" s="7">
        <v>0</v>
      </c>
      <c r="G13" s="34">
        <v>0</v>
      </c>
      <c r="H13" s="7">
        <v>0</v>
      </c>
      <c r="I13" s="34">
        <v>0</v>
      </c>
      <c r="J13" s="7">
        <v>0</v>
      </c>
      <c r="K13" s="34">
        <v>0</v>
      </c>
    </row>
    <row r="14" spans="1:11" x14ac:dyDescent="0.15">
      <c r="A14" s="64"/>
      <c r="B14" s="8" t="s">
        <v>9</v>
      </c>
      <c r="C14" s="28">
        <f t="shared" si="0"/>
        <v>451770</v>
      </c>
      <c r="D14" s="7">
        <v>0</v>
      </c>
      <c r="E14" s="34">
        <v>0</v>
      </c>
      <c r="F14" s="7">
        <v>0</v>
      </c>
      <c r="G14" s="34">
        <v>0</v>
      </c>
      <c r="H14" s="7">
        <v>0</v>
      </c>
      <c r="I14" s="34">
        <v>110270</v>
      </c>
      <c r="J14" s="7">
        <v>341500</v>
      </c>
      <c r="K14" s="34">
        <v>0</v>
      </c>
    </row>
    <row r="15" spans="1:11" x14ac:dyDescent="0.15">
      <c r="A15" s="64"/>
      <c r="B15" s="6" t="s">
        <v>10</v>
      </c>
      <c r="C15" s="28">
        <f t="shared" si="0"/>
        <v>451770</v>
      </c>
      <c r="D15" s="7">
        <v>0</v>
      </c>
      <c r="E15" s="34">
        <v>0</v>
      </c>
      <c r="F15" s="7">
        <v>0</v>
      </c>
      <c r="G15" s="34">
        <v>0</v>
      </c>
      <c r="H15" s="7">
        <v>0</v>
      </c>
      <c r="I15" s="34">
        <v>110270</v>
      </c>
      <c r="J15" s="7">
        <v>341500</v>
      </c>
      <c r="K15" s="34">
        <v>0</v>
      </c>
    </row>
    <row r="16" spans="1:11" x14ac:dyDescent="0.15">
      <c r="A16" s="64"/>
      <c r="B16" s="6" t="s">
        <v>11</v>
      </c>
      <c r="C16" s="28">
        <f t="shared" si="0"/>
        <v>6317216</v>
      </c>
      <c r="D16" s="7">
        <v>0</v>
      </c>
      <c r="E16" s="34">
        <v>0</v>
      </c>
      <c r="F16" s="7">
        <v>0</v>
      </c>
      <c r="G16" s="34">
        <v>0</v>
      </c>
      <c r="H16" s="7">
        <v>0</v>
      </c>
      <c r="I16" s="34">
        <v>1277356</v>
      </c>
      <c r="J16" s="7">
        <v>669000</v>
      </c>
      <c r="K16" s="34">
        <v>4370860</v>
      </c>
    </row>
    <row r="17" spans="1:19" x14ac:dyDescent="0.15">
      <c r="A17" s="64"/>
      <c r="B17" s="12" t="s">
        <v>12</v>
      </c>
      <c r="C17" s="31">
        <f t="shared" si="0"/>
        <v>1219261</v>
      </c>
      <c r="D17" s="13">
        <v>0</v>
      </c>
      <c r="E17" s="37">
        <v>0</v>
      </c>
      <c r="F17" s="13">
        <v>0</v>
      </c>
      <c r="G17" s="37">
        <v>0</v>
      </c>
      <c r="H17" s="13">
        <v>0</v>
      </c>
      <c r="I17" s="37">
        <v>1219261</v>
      </c>
      <c r="J17" s="13">
        <v>0</v>
      </c>
      <c r="K17" s="37">
        <v>0</v>
      </c>
    </row>
    <row r="18" spans="1:19" x14ac:dyDescent="0.15">
      <c r="A18" s="64"/>
      <c r="B18" s="14" t="s">
        <v>13</v>
      </c>
      <c r="C18" s="32">
        <f t="shared" si="0"/>
        <v>4391860</v>
      </c>
      <c r="D18" s="15">
        <v>0</v>
      </c>
      <c r="E18" s="38">
        <v>0</v>
      </c>
      <c r="F18" s="15">
        <v>0</v>
      </c>
      <c r="G18" s="38">
        <v>0</v>
      </c>
      <c r="H18" s="15">
        <v>0</v>
      </c>
      <c r="I18" s="38">
        <v>21000</v>
      </c>
      <c r="J18" s="15">
        <v>0</v>
      </c>
      <c r="K18" s="38">
        <v>4370860</v>
      </c>
    </row>
    <row r="19" spans="1:19" x14ac:dyDescent="0.15">
      <c r="A19" s="64"/>
      <c r="B19" s="16" t="s">
        <v>6</v>
      </c>
      <c r="C19" s="32">
        <f t="shared" si="0"/>
        <v>37729</v>
      </c>
      <c r="D19" s="15">
        <v>0</v>
      </c>
      <c r="E19" s="38">
        <v>0</v>
      </c>
      <c r="F19" s="15">
        <v>0</v>
      </c>
      <c r="G19" s="38">
        <v>0</v>
      </c>
      <c r="H19" s="15">
        <v>0</v>
      </c>
      <c r="I19" s="38">
        <v>37729</v>
      </c>
      <c r="J19" s="15">
        <v>0</v>
      </c>
      <c r="K19" s="38">
        <v>0</v>
      </c>
      <c r="L19" s="17"/>
      <c r="M19" s="17"/>
      <c r="N19" s="17"/>
      <c r="O19" s="17"/>
      <c r="P19" s="17"/>
      <c r="Q19" s="17"/>
      <c r="R19" s="17"/>
      <c r="S19" s="17"/>
    </row>
    <row r="20" spans="1:19" x14ac:dyDescent="0.15">
      <c r="A20" s="64"/>
      <c r="B20" s="10" t="s">
        <v>14</v>
      </c>
      <c r="C20" s="30">
        <f t="shared" si="0"/>
        <v>668366</v>
      </c>
      <c r="D20" s="11">
        <v>0</v>
      </c>
      <c r="E20" s="36">
        <v>0</v>
      </c>
      <c r="F20" s="11">
        <v>0</v>
      </c>
      <c r="G20" s="36">
        <v>0</v>
      </c>
      <c r="H20" s="11">
        <v>0</v>
      </c>
      <c r="I20" s="36">
        <v>-634</v>
      </c>
      <c r="J20" s="11">
        <v>669000</v>
      </c>
      <c r="K20" s="36">
        <v>0</v>
      </c>
    </row>
    <row r="21" spans="1:19" x14ac:dyDescent="0.15">
      <c r="A21" s="64"/>
      <c r="B21" s="6" t="s">
        <v>15</v>
      </c>
      <c r="C21" s="28">
        <f t="shared" si="0"/>
        <v>126625101</v>
      </c>
      <c r="D21" s="7">
        <v>0</v>
      </c>
      <c r="E21" s="34">
        <v>7686500</v>
      </c>
      <c r="F21" s="7">
        <v>50236547</v>
      </c>
      <c r="G21" s="34">
        <v>68302054</v>
      </c>
      <c r="H21" s="7">
        <v>400000</v>
      </c>
      <c r="I21" s="34">
        <v>0</v>
      </c>
      <c r="J21" s="7">
        <v>0</v>
      </c>
      <c r="K21" s="34">
        <v>0</v>
      </c>
    </row>
    <row r="22" spans="1:19" x14ac:dyDescent="0.15">
      <c r="A22" s="64"/>
      <c r="B22" s="12" t="s">
        <v>16</v>
      </c>
      <c r="C22" s="31">
        <f t="shared" si="0"/>
        <v>118538601</v>
      </c>
      <c r="D22" s="13">
        <v>0</v>
      </c>
      <c r="E22" s="37">
        <v>0</v>
      </c>
      <c r="F22" s="13">
        <v>50236547</v>
      </c>
      <c r="G22" s="37">
        <v>68302054</v>
      </c>
      <c r="H22" s="13">
        <v>0</v>
      </c>
      <c r="I22" s="37">
        <v>0</v>
      </c>
      <c r="J22" s="13">
        <v>0</v>
      </c>
      <c r="K22" s="37">
        <v>0</v>
      </c>
    </row>
    <row r="23" spans="1:19" x14ac:dyDescent="0.15">
      <c r="A23" s="64"/>
      <c r="B23" s="16" t="s">
        <v>17</v>
      </c>
      <c r="C23" s="32">
        <f t="shared" si="0"/>
        <v>7396500</v>
      </c>
      <c r="D23" s="15">
        <v>0</v>
      </c>
      <c r="E23" s="38">
        <v>7396500</v>
      </c>
      <c r="F23" s="15">
        <v>0</v>
      </c>
      <c r="G23" s="38">
        <v>0</v>
      </c>
      <c r="H23" s="15">
        <v>0</v>
      </c>
      <c r="I23" s="38">
        <v>0</v>
      </c>
      <c r="J23" s="15">
        <v>0</v>
      </c>
      <c r="K23" s="38">
        <v>0</v>
      </c>
    </row>
    <row r="24" spans="1:19" x14ac:dyDescent="0.15">
      <c r="A24" s="64"/>
      <c r="B24" s="18" t="s">
        <v>111</v>
      </c>
      <c r="C24" s="30">
        <f t="shared" si="0"/>
        <v>690000</v>
      </c>
      <c r="D24" s="11">
        <v>0</v>
      </c>
      <c r="E24" s="36">
        <v>290000</v>
      </c>
      <c r="F24" s="11">
        <v>0</v>
      </c>
      <c r="G24" s="36">
        <v>0</v>
      </c>
      <c r="H24" s="11">
        <v>400000</v>
      </c>
      <c r="I24" s="36">
        <v>0</v>
      </c>
      <c r="J24" s="11">
        <v>0</v>
      </c>
      <c r="K24" s="36">
        <v>0</v>
      </c>
    </row>
    <row r="25" spans="1:19" x14ac:dyDescent="0.15">
      <c r="A25" s="64"/>
      <c r="B25" s="6" t="s">
        <v>18</v>
      </c>
      <c r="C25" s="28">
        <f t="shared" si="0"/>
        <v>997834</v>
      </c>
      <c r="D25" s="7">
        <v>236500</v>
      </c>
      <c r="E25" s="34">
        <v>640000</v>
      </c>
      <c r="F25" s="7">
        <v>0</v>
      </c>
      <c r="G25" s="34">
        <v>0</v>
      </c>
      <c r="H25" s="7">
        <v>10000</v>
      </c>
      <c r="I25" s="34">
        <v>0</v>
      </c>
      <c r="J25" s="7">
        <v>111334</v>
      </c>
      <c r="K25" s="34">
        <v>0</v>
      </c>
    </row>
    <row r="26" spans="1:19" x14ac:dyDescent="0.15">
      <c r="A26" s="64"/>
      <c r="B26" s="6" t="s">
        <v>19</v>
      </c>
      <c r="C26" s="28">
        <f t="shared" si="0"/>
        <v>997834</v>
      </c>
      <c r="D26" s="7">
        <v>236500</v>
      </c>
      <c r="E26" s="34">
        <v>640000</v>
      </c>
      <c r="F26" s="7">
        <v>0</v>
      </c>
      <c r="G26" s="34">
        <v>0</v>
      </c>
      <c r="H26" s="7">
        <v>10000</v>
      </c>
      <c r="I26" s="34">
        <v>0</v>
      </c>
      <c r="J26" s="7">
        <v>111334</v>
      </c>
      <c r="K26" s="34">
        <v>0</v>
      </c>
    </row>
    <row r="27" spans="1:19" x14ac:dyDescent="0.15">
      <c r="A27" s="64"/>
      <c r="B27" s="6" t="s">
        <v>20</v>
      </c>
      <c r="C27" s="28">
        <f t="shared" si="0"/>
        <v>3395447</v>
      </c>
      <c r="D27" s="7">
        <v>609760</v>
      </c>
      <c r="E27" s="34">
        <v>948722</v>
      </c>
      <c r="F27" s="7">
        <v>799200</v>
      </c>
      <c r="G27" s="34">
        <v>474860</v>
      </c>
      <c r="H27" s="7">
        <v>0</v>
      </c>
      <c r="I27" s="34">
        <v>334860</v>
      </c>
      <c r="J27" s="7">
        <v>228045</v>
      </c>
      <c r="K27" s="34">
        <v>0</v>
      </c>
    </row>
    <row r="28" spans="1:19" x14ac:dyDescent="0.15">
      <c r="A28" s="64"/>
      <c r="B28" s="6" t="s">
        <v>21</v>
      </c>
      <c r="C28" s="28">
        <f t="shared" si="0"/>
        <v>1812287</v>
      </c>
      <c r="D28" s="7">
        <v>609760</v>
      </c>
      <c r="E28" s="34">
        <v>948722</v>
      </c>
      <c r="F28" s="7">
        <v>0</v>
      </c>
      <c r="G28" s="34">
        <v>0</v>
      </c>
      <c r="H28" s="7">
        <v>0</v>
      </c>
      <c r="I28" s="34">
        <v>25760</v>
      </c>
      <c r="J28" s="7">
        <v>228045</v>
      </c>
      <c r="K28" s="34">
        <v>0</v>
      </c>
    </row>
    <row r="29" spans="1:19" x14ac:dyDescent="0.15">
      <c r="A29" s="64"/>
      <c r="B29" s="6" t="s">
        <v>22</v>
      </c>
      <c r="C29" s="28">
        <f t="shared" si="0"/>
        <v>1583160</v>
      </c>
      <c r="D29" s="7">
        <v>0</v>
      </c>
      <c r="E29" s="34">
        <v>0</v>
      </c>
      <c r="F29" s="7">
        <v>799200</v>
      </c>
      <c r="G29" s="34">
        <v>474860</v>
      </c>
      <c r="H29" s="7">
        <v>0</v>
      </c>
      <c r="I29" s="34">
        <v>309100</v>
      </c>
      <c r="J29" s="7">
        <v>0</v>
      </c>
      <c r="K29" s="34">
        <v>0</v>
      </c>
    </row>
    <row r="30" spans="1:19" x14ac:dyDescent="0.15">
      <c r="A30" s="64"/>
      <c r="B30" s="6" t="s">
        <v>23</v>
      </c>
      <c r="C30" s="28">
        <f t="shared" si="0"/>
        <v>0</v>
      </c>
      <c r="D30" s="7">
        <v>0</v>
      </c>
      <c r="E30" s="34">
        <v>0</v>
      </c>
      <c r="F30" s="7">
        <v>0</v>
      </c>
      <c r="G30" s="34">
        <v>0</v>
      </c>
      <c r="H30" s="7">
        <v>0</v>
      </c>
      <c r="I30" s="34">
        <v>0</v>
      </c>
      <c r="J30" s="7">
        <v>0</v>
      </c>
      <c r="K30" s="34">
        <v>0</v>
      </c>
    </row>
    <row r="31" spans="1:19" x14ac:dyDescent="0.15">
      <c r="A31" s="64"/>
      <c r="B31" s="6" t="s">
        <v>24</v>
      </c>
      <c r="C31" s="28">
        <f t="shared" si="0"/>
        <v>2164</v>
      </c>
      <c r="D31" s="7">
        <v>0</v>
      </c>
      <c r="E31" s="34">
        <v>94</v>
      </c>
      <c r="F31" s="7">
        <v>0</v>
      </c>
      <c r="G31" s="34">
        <v>0</v>
      </c>
      <c r="H31" s="7">
        <v>7</v>
      </c>
      <c r="I31" s="34">
        <v>2063</v>
      </c>
      <c r="J31" s="7">
        <v>0</v>
      </c>
      <c r="K31" s="34">
        <v>0</v>
      </c>
    </row>
    <row r="32" spans="1:19" x14ac:dyDescent="0.15">
      <c r="A32" s="64"/>
      <c r="B32" s="6" t="s">
        <v>25</v>
      </c>
      <c r="C32" s="28">
        <f t="shared" si="0"/>
        <v>2164</v>
      </c>
      <c r="D32" s="7">
        <v>0</v>
      </c>
      <c r="E32" s="34">
        <v>94</v>
      </c>
      <c r="F32" s="7">
        <v>0</v>
      </c>
      <c r="G32" s="34">
        <v>0</v>
      </c>
      <c r="H32" s="7">
        <v>7</v>
      </c>
      <c r="I32" s="34">
        <v>2063</v>
      </c>
      <c r="J32" s="7">
        <v>0</v>
      </c>
      <c r="K32" s="34">
        <v>0</v>
      </c>
    </row>
    <row r="33" spans="1:18" x14ac:dyDescent="0.15">
      <c r="A33" s="64"/>
      <c r="B33" s="6" t="s">
        <v>26</v>
      </c>
      <c r="C33" s="28">
        <f t="shared" si="0"/>
        <v>0</v>
      </c>
      <c r="D33" s="7">
        <v>0</v>
      </c>
      <c r="E33" s="34">
        <v>0</v>
      </c>
      <c r="F33" s="7">
        <v>0</v>
      </c>
      <c r="G33" s="34">
        <v>0</v>
      </c>
      <c r="H33" s="7">
        <v>0</v>
      </c>
      <c r="I33" s="34">
        <v>0</v>
      </c>
      <c r="J33" s="7">
        <v>0</v>
      </c>
      <c r="K33" s="34">
        <v>0</v>
      </c>
    </row>
    <row r="34" spans="1:18" x14ac:dyDescent="0.15">
      <c r="A34" s="64"/>
      <c r="B34" s="6" t="s">
        <v>27</v>
      </c>
      <c r="C34" s="28">
        <f t="shared" si="0"/>
        <v>3649650</v>
      </c>
      <c r="D34" s="7">
        <v>2349650</v>
      </c>
      <c r="E34" s="34">
        <v>0</v>
      </c>
      <c r="F34" s="7">
        <v>0</v>
      </c>
      <c r="G34" s="34">
        <v>0</v>
      </c>
      <c r="H34" s="7">
        <v>1300000</v>
      </c>
      <c r="I34" s="34">
        <v>0</v>
      </c>
      <c r="J34" s="7">
        <v>0</v>
      </c>
      <c r="K34" s="34">
        <v>0</v>
      </c>
    </row>
    <row r="35" spans="1:18" x14ac:dyDescent="0.15">
      <c r="A35" s="64"/>
      <c r="B35" s="6" t="s">
        <v>28</v>
      </c>
      <c r="C35" s="28">
        <f t="shared" si="0"/>
        <v>3649650</v>
      </c>
      <c r="D35" s="7">
        <v>2349650</v>
      </c>
      <c r="E35" s="34">
        <v>0</v>
      </c>
      <c r="F35" s="7">
        <v>0</v>
      </c>
      <c r="G35" s="34">
        <v>0</v>
      </c>
      <c r="H35" s="7">
        <v>1300000</v>
      </c>
      <c r="I35" s="34">
        <v>0</v>
      </c>
      <c r="J35" s="7">
        <v>0</v>
      </c>
      <c r="K35" s="34">
        <v>0</v>
      </c>
    </row>
    <row r="36" spans="1:18" ht="15" customHeight="1" x14ac:dyDescent="0.15">
      <c r="A36" s="64"/>
      <c r="B36" s="39" t="s">
        <v>29</v>
      </c>
      <c r="C36" s="42">
        <f t="shared" si="0"/>
        <v>279911025</v>
      </c>
      <c r="D36" s="43">
        <v>3195910</v>
      </c>
      <c r="E36" s="43">
        <v>81630947</v>
      </c>
      <c r="F36" s="43">
        <v>51037213</v>
      </c>
      <c r="G36" s="43">
        <v>68794914</v>
      </c>
      <c r="H36" s="43">
        <v>1710007</v>
      </c>
      <c r="I36" s="43">
        <v>43566109</v>
      </c>
      <c r="J36" s="43">
        <v>25605065</v>
      </c>
      <c r="K36" s="43">
        <v>4370860</v>
      </c>
    </row>
    <row r="37" spans="1:18" ht="18" customHeight="1" x14ac:dyDescent="0.15">
      <c r="A37" s="64"/>
      <c r="B37" s="57" t="s">
        <v>30</v>
      </c>
      <c r="C37" s="58"/>
      <c r="D37" s="59"/>
      <c r="E37" s="59"/>
      <c r="F37" s="59"/>
      <c r="G37" s="59"/>
      <c r="H37" s="59"/>
      <c r="I37" s="59"/>
      <c r="J37" s="59"/>
      <c r="K37" s="59"/>
    </row>
    <row r="38" spans="1:18" x14ac:dyDescent="0.15">
      <c r="A38" s="64"/>
      <c r="B38" s="6" t="s">
        <v>31</v>
      </c>
      <c r="C38" s="28">
        <f t="shared" ref="C38:C71" si="1">SUM(D38:K38)</f>
        <v>205279168</v>
      </c>
      <c r="D38" s="7">
        <v>0</v>
      </c>
      <c r="E38" s="34">
        <v>62548715</v>
      </c>
      <c r="F38" s="7">
        <v>41134189</v>
      </c>
      <c r="G38" s="34">
        <v>45932668</v>
      </c>
      <c r="H38" s="7">
        <v>0</v>
      </c>
      <c r="I38" s="34">
        <v>34754413</v>
      </c>
      <c r="J38" s="7">
        <v>19040555</v>
      </c>
      <c r="K38" s="34">
        <v>1868628</v>
      </c>
    </row>
    <row r="39" spans="1:18" x14ac:dyDescent="0.15">
      <c r="A39" s="64"/>
      <c r="B39" s="12" t="s">
        <v>32</v>
      </c>
      <c r="C39" s="31">
        <f t="shared" si="1"/>
        <v>81306100</v>
      </c>
      <c r="D39" s="13">
        <v>0</v>
      </c>
      <c r="E39" s="37">
        <v>24402000</v>
      </c>
      <c r="F39" s="13">
        <v>17149200</v>
      </c>
      <c r="G39" s="37">
        <v>21192700</v>
      </c>
      <c r="H39" s="13">
        <v>0</v>
      </c>
      <c r="I39" s="37">
        <v>11130600</v>
      </c>
      <c r="J39" s="13">
        <v>7431600</v>
      </c>
      <c r="K39" s="37">
        <v>0</v>
      </c>
      <c r="L39" s="19"/>
      <c r="M39" s="20"/>
      <c r="N39" s="20"/>
      <c r="O39" s="20"/>
      <c r="P39" s="20"/>
      <c r="Q39" s="20"/>
      <c r="R39" s="20"/>
    </row>
    <row r="40" spans="1:18" x14ac:dyDescent="0.15">
      <c r="A40" s="64"/>
      <c r="B40" s="16" t="s">
        <v>33</v>
      </c>
      <c r="C40" s="32">
        <f t="shared" si="1"/>
        <v>48683860</v>
      </c>
      <c r="D40" s="15">
        <v>0</v>
      </c>
      <c r="E40" s="38">
        <v>14224566</v>
      </c>
      <c r="F40" s="15">
        <v>10963441</v>
      </c>
      <c r="G40" s="38">
        <v>12127686</v>
      </c>
      <c r="H40" s="15">
        <v>0</v>
      </c>
      <c r="I40" s="38">
        <v>7008108</v>
      </c>
      <c r="J40" s="15">
        <v>4029259</v>
      </c>
      <c r="K40" s="38">
        <v>330800</v>
      </c>
      <c r="L40" s="19"/>
      <c r="M40" s="20"/>
    </row>
    <row r="41" spans="1:18" x14ac:dyDescent="0.15">
      <c r="A41" s="64"/>
      <c r="B41" s="16" t="s">
        <v>34</v>
      </c>
      <c r="C41" s="32">
        <f t="shared" si="1"/>
        <v>50488254</v>
      </c>
      <c r="D41" s="15">
        <v>0</v>
      </c>
      <c r="E41" s="38">
        <v>16825826</v>
      </c>
      <c r="F41" s="15">
        <v>7730140</v>
      </c>
      <c r="G41" s="38">
        <v>6108270</v>
      </c>
      <c r="H41" s="15">
        <v>0</v>
      </c>
      <c r="I41" s="38">
        <v>12639825</v>
      </c>
      <c r="J41" s="15">
        <v>5649348</v>
      </c>
      <c r="K41" s="38">
        <v>1534845</v>
      </c>
    </row>
    <row r="42" spans="1:18" x14ac:dyDescent="0.15">
      <c r="A42" s="64"/>
      <c r="B42" s="16" t="s">
        <v>35</v>
      </c>
      <c r="C42" s="32">
        <f t="shared" si="1"/>
        <v>1583160</v>
      </c>
      <c r="D42" s="15">
        <v>0</v>
      </c>
      <c r="E42" s="38">
        <v>0</v>
      </c>
      <c r="F42" s="15">
        <v>799200</v>
      </c>
      <c r="G42" s="38">
        <v>474860</v>
      </c>
      <c r="H42" s="15">
        <v>0</v>
      </c>
      <c r="I42" s="38">
        <v>309100</v>
      </c>
      <c r="J42" s="15">
        <v>0</v>
      </c>
      <c r="K42" s="38">
        <v>0</v>
      </c>
    </row>
    <row r="43" spans="1:18" x14ac:dyDescent="0.15">
      <c r="A43" s="64"/>
      <c r="B43" s="16" t="s">
        <v>36</v>
      </c>
      <c r="C43" s="32">
        <f t="shared" si="1"/>
        <v>1430400</v>
      </c>
      <c r="D43" s="15">
        <v>0</v>
      </c>
      <c r="E43" s="38">
        <v>491700</v>
      </c>
      <c r="F43" s="15">
        <v>223500</v>
      </c>
      <c r="G43" s="38">
        <v>357600</v>
      </c>
      <c r="H43" s="15">
        <v>0</v>
      </c>
      <c r="I43" s="38">
        <v>223500</v>
      </c>
      <c r="J43" s="15">
        <v>134100</v>
      </c>
      <c r="K43" s="38">
        <v>0</v>
      </c>
    </row>
    <row r="44" spans="1:18" x14ac:dyDescent="0.15">
      <c r="A44" s="64"/>
      <c r="B44" s="18" t="s">
        <v>37</v>
      </c>
      <c r="C44" s="30">
        <f t="shared" si="1"/>
        <v>21787394</v>
      </c>
      <c r="D44" s="11">
        <v>0</v>
      </c>
      <c r="E44" s="36">
        <v>6604623</v>
      </c>
      <c r="F44" s="11">
        <v>4268708</v>
      </c>
      <c r="G44" s="36">
        <v>5671552</v>
      </c>
      <c r="H44" s="11">
        <v>0</v>
      </c>
      <c r="I44" s="36">
        <v>3443280</v>
      </c>
      <c r="J44" s="11">
        <v>1796248</v>
      </c>
      <c r="K44" s="36">
        <v>2983</v>
      </c>
    </row>
    <row r="45" spans="1:18" x14ac:dyDescent="0.15">
      <c r="A45" s="64"/>
      <c r="B45" s="6" t="s">
        <v>38</v>
      </c>
      <c r="C45" s="28">
        <f t="shared" si="1"/>
        <v>39493422</v>
      </c>
      <c r="D45" s="7">
        <v>477716</v>
      </c>
      <c r="E45" s="34">
        <v>9916568</v>
      </c>
      <c r="F45" s="7">
        <v>4651881</v>
      </c>
      <c r="G45" s="34">
        <v>17709204</v>
      </c>
      <c r="H45" s="7">
        <v>575371</v>
      </c>
      <c r="I45" s="34">
        <v>3924067</v>
      </c>
      <c r="J45" s="7">
        <v>1905139</v>
      </c>
      <c r="K45" s="34">
        <v>333476</v>
      </c>
    </row>
    <row r="46" spans="1:18" x14ac:dyDescent="0.15">
      <c r="A46" s="64"/>
      <c r="B46" s="12" t="s">
        <v>39</v>
      </c>
      <c r="C46" s="31">
        <f t="shared" si="1"/>
        <v>829019</v>
      </c>
      <c r="D46" s="13">
        <v>0</v>
      </c>
      <c r="E46" s="37">
        <v>259464</v>
      </c>
      <c r="F46" s="13">
        <v>121435</v>
      </c>
      <c r="G46" s="37">
        <v>176275</v>
      </c>
      <c r="H46" s="13">
        <v>0</v>
      </c>
      <c r="I46" s="37">
        <v>226659</v>
      </c>
      <c r="J46" s="13">
        <v>45186</v>
      </c>
      <c r="K46" s="37">
        <v>0</v>
      </c>
    </row>
    <row r="47" spans="1:18" x14ac:dyDescent="0.15">
      <c r="A47" s="64"/>
      <c r="B47" s="16" t="s">
        <v>40</v>
      </c>
      <c r="C47" s="32">
        <f t="shared" si="1"/>
        <v>337775</v>
      </c>
      <c r="D47" s="15">
        <v>13750</v>
      </c>
      <c r="E47" s="38">
        <v>135530</v>
      </c>
      <c r="F47" s="15">
        <v>17410</v>
      </c>
      <c r="G47" s="38">
        <v>133185</v>
      </c>
      <c r="H47" s="15">
        <v>0</v>
      </c>
      <c r="I47" s="38">
        <v>10810</v>
      </c>
      <c r="J47" s="15">
        <v>27090</v>
      </c>
      <c r="K47" s="38">
        <v>0</v>
      </c>
    </row>
    <row r="48" spans="1:18" x14ac:dyDescent="0.15">
      <c r="A48" s="64"/>
      <c r="B48" s="16" t="s">
        <v>41</v>
      </c>
      <c r="C48" s="32">
        <f t="shared" si="1"/>
        <v>299505</v>
      </c>
      <c r="D48" s="15">
        <v>12500</v>
      </c>
      <c r="E48" s="38">
        <v>32000</v>
      </c>
      <c r="F48" s="15">
        <v>26800</v>
      </c>
      <c r="G48" s="38">
        <v>77100</v>
      </c>
      <c r="H48" s="15">
        <v>0</v>
      </c>
      <c r="I48" s="38">
        <v>110305</v>
      </c>
      <c r="J48" s="15">
        <v>40800</v>
      </c>
      <c r="K48" s="38">
        <v>0</v>
      </c>
    </row>
    <row r="49" spans="1:33" x14ac:dyDescent="0.15">
      <c r="A49" s="64"/>
      <c r="B49" s="16" t="s">
        <v>42</v>
      </c>
      <c r="C49" s="32">
        <f t="shared" si="1"/>
        <v>397886</v>
      </c>
      <c r="D49" s="15">
        <v>26679</v>
      </c>
      <c r="E49" s="38">
        <v>99992</v>
      </c>
      <c r="F49" s="15">
        <v>95295</v>
      </c>
      <c r="G49" s="38">
        <v>36751</v>
      </c>
      <c r="H49" s="15">
        <v>22453</v>
      </c>
      <c r="I49" s="38">
        <v>58154</v>
      </c>
      <c r="J49" s="15">
        <v>51677</v>
      </c>
      <c r="K49" s="38">
        <v>6885</v>
      </c>
    </row>
    <row r="50" spans="1:33" x14ac:dyDescent="0.15">
      <c r="A50" s="64"/>
      <c r="B50" s="16" t="s">
        <v>43</v>
      </c>
      <c r="C50" s="32">
        <f t="shared" si="1"/>
        <v>781827</v>
      </c>
      <c r="D50" s="15">
        <v>0</v>
      </c>
      <c r="E50" s="38">
        <v>-7</v>
      </c>
      <c r="F50" s="15">
        <v>99700</v>
      </c>
      <c r="G50" s="38">
        <v>99700</v>
      </c>
      <c r="H50" s="15">
        <v>307248</v>
      </c>
      <c r="I50" s="38">
        <v>239827</v>
      </c>
      <c r="J50" s="15">
        <v>35359</v>
      </c>
      <c r="K50" s="38">
        <v>0</v>
      </c>
    </row>
    <row r="51" spans="1:33" x14ac:dyDescent="0.15">
      <c r="A51" s="64"/>
      <c r="B51" s="16" t="s">
        <v>44</v>
      </c>
      <c r="C51" s="32">
        <f t="shared" si="1"/>
        <v>252000</v>
      </c>
      <c r="D51" s="15">
        <v>42000</v>
      </c>
      <c r="E51" s="38">
        <v>42000</v>
      </c>
      <c r="F51" s="15">
        <v>42000</v>
      </c>
      <c r="G51" s="38">
        <v>42000</v>
      </c>
      <c r="H51" s="15">
        <v>0</v>
      </c>
      <c r="I51" s="38">
        <v>42000</v>
      </c>
      <c r="J51" s="15">
        <v>42000</v>
      </c>
      <c r="K51" s="38">
        <v>0</v>
      </c>
    </row>
    <row r="52" spans="1:33" x14ac:dyDescent="0.15">
      <c r="A52" s="64"/>
      <c r="B52" s="16" t="s">
        <v>45</v>
      </c>
      <c r="C52" s="32">
        <f t="shared" si="1"/>
        <v>856856</v>
      </c>
      <c r="D52" s="15">
        <v>0</v>
      </c>
      <c r="E52" s="38">
        <v>233446</v>
      </c>
      <c r="F52" s="15">
        <v>218517</v>
      </c>
      <c r="G52" s="38">
        <v>218518</v>
      </c>
      <c r="H52" s="15">
        <v>0</v>
      </c>
      <c r="I52" s="38">
        <v>162067</v>
      </c>
      <c r="J52" s="15">
        <v>24308</v>
      </c>
      <c r="K52" s="38">
        <v>0</v>
      </c>
    </row>
    <row r="53" spans="1:33" x14ac:dyDescent="0.15">
      <c r="A53" s="64"/>
      <c r="B53" s="16" t="s">
        <v>46</v>
      </c>
      <c r="C53" s="32">
        <f t="shared" si="1"/>
        <v>33391</v>
      </c>
      <c r="D53" s="15">
        <v>0</v>
      </c>
      <c r="E53" s="38">
        <v>0</v>
      </c>
      <c r="F53" s="15">
        <v>0</v>
      </c>
      <c r="G53" s="38">
        <v>11978</v>
      </c>
      <c r="H53" s="15">
        <v>0</v>
      </c>
      <c r="I53" s="38">
        <v>20473</v>
      </c>
      <c r="J53" s="15">
        <v>940</v>
      </c>
      <c r="K53" s="38">
        <v>0</v>
      </c>
    </row>
    <row r="54" spans="1:33" x14ac:dyDescent="0.15">
      <c r="A54" s="64"/>
      <c r="B54" s="16" t="s">
        <v>47</v>
      </c>
      <c r="C54" s="32">
        <f t="shared" si="1"/>
        <v>1354263</v>
      </c>
      <c r="D54" s="15">
        <v>0</v>
      </c>
      <c r="E54" s="38">
        <v>432760</v>
      </c>
      <c r="F54" s="15">
        <v>234327</v>
      </c>
      <c r="G54" s="38">
        <v>687176</v>
      </c>
      <c r="H54" s="15">
        <v>0</v>
      </c>
      <c r="I54" s="38">
        <v>0</v>
      </c>
      <c r="J54" s="15">
        <v>0</v>
      </c>
      <c r="K54" s="38">
        <v>0</v>
      </c>
    </row>
    <row r="55" spans="1:33" x14ac:dyDescent="0.15">
      <c r="A55" s="64"/>
      <c r="B55" s="16" t="s">
        <v>48</v>
      </c>
      <c r="C55" s="32">
        <f t="shared" si="1"/>
        <v>766080</v>
      </c>
      <c r="D55" s="15">
        <v>81505</v>
      </c>
      <c r="E55" s="38">
        <v>137557</v>
      </c>
      <c r="F55" s="15">
        <v>113541</v>
      </c>
      <c r="G55" s="38">
        <v>174345</v>
      </c>
      <c r="H55" s="15">
        <v>4980</v>
      </c>
      <c r="I55" s="38">
        <v>111791</v>
      </c>
      <c r="J55" s="15">
        <v>97191</v>
      </c>
      <c r="K55" s="38">
        <v>45170</v>
      </c>
    </row>
    <row r="56" spans="1:33" x14ac:dyDescent="0.15">
      <c r="A56" s="64"/>
      <c r="B56" s="21" t="s">
        <v>49</v>
      </c>
      <c r="C56" s="32">
        <f t="shared" si="1"/>
        <v>137798</v>
      </c>
      <c r="D56" s="15">
        <v>90658</v>
      </c>
      <c r="E56" s="38">
        <v>0</v>
      </c>
      <c r="F56" s="15">
        <v>0</v>
      </c>
      <c r="G56" s="38">
        <v>0</v>
      </c>
      <c r="H56" s="15">
        <v>0</v>
      </c>
      <c r="I56" s="38">
        <v>29040</v>
      </c>
      <c r="J56" s="15">
        <v>18100</v>
      </c>
      <c r="K56" s="38">
        <v>0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33" x14ac:dyDescent="0.15">
      <c r="A57" s="64"/>
      <c r="B57" s="16" t="s">
        <v>50</v>
      </c>
      <c r="C57" s="32">
        <f t="shared" si="1"/>
        <v>19378962</v>
      </c>
      <c r="D57" s="15">
        <v>0</v>
      </c>
      <c r="E57" s="38">
        <v>3612399</v>
      </c>
      <c r="F57" s="15">
        <v>1919274</v>
      </c>
      <c r="G57" s="38">
        <v>13772289</v>
      </c>
      <c r="H57" s="15">
        <v>0</v>
      </c>
      <c r="I57" s="38">
        <v>37500</v>
      </c>
      <c r="J57" s="15">
        <v>37500</v>
      </c>
      <c r="K57" s="38">
        <v>0</v>
      </c>
      <c r="L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</row>
    <row r="58" spans="1:33" x14ac:dyDescent="0.15">
      <c r="A58" s="64"/>
      <c r="B58" s="16" t="s">
        <v>51</v>
      </c>
      <c r="C58" s="32">
        <f t="shared" si="1"/>
        <v>5622660</v>
      </c>
      <c r="D58" s="15">
        <v>4610</v>
      </c>
      <c r="E58" s="38">
        <v>2162897</v>
      </c>
      <c r="F58" s="15">
        <v>937673</v>
      </c>
      <c r="G58" s="38">
        <v>1188479</v>
      </c>
      <c r="H58" s="15">
        <v>208450</v>
      </c>
      <c r="I58" s="38">
        <v>344941</v>
      </c>
      <c r="J58" s="15">
        <v>621838</v>
      </c>
      <c r="K58" s="38">
        <v>153772</v>
      </c>
      <c r="P58" s="20"/>
      <c r="Q58" s="20"/>
    </row>
    <row r="59" spans="1:33" x14ac:dyDescent="0.15">
      <c r="A59" s="64"/>
      <c r="B59" s="16" t="s">
        <v>52</v>
      </c>
      <c r="C59" s="32">
        <f t="shared" si="1"/>
        <v>1537148</v>
      </c>
      <c r="D59" s="15">
        <v>0</v>
      </c>
      <c r="E59" s="38">
        <v>890860</v>
      </c>
      <c r="F59" s="15">
        <v>159019</v>
      </c>
      <c r="G59" s="38">
        <v>97629</v>
      </c>
      <c r="H59" s="15">
        <v>6540</v>
      </c>
      <c r="I59" s="38">
        <v>173150</v>
      </c>
      <c r="J59" s="15">
        <v>152430</v>
      </c>
      <c r="K59" s="38">
        <v>57520</v>
      </c>
    </row>
    <row r="60" spans="1:33" x14ac:dyDescent="0.15">
      <c r="A60" s="64"/>
      <c r="B60" s="16" t="s">
        <v>53</v>
      </c>
      <c r="C60" s="32">
        <f t="shared" si="1"/>
        <v>3802945</v>
      </c>
      <c r="D60" s="15">
        <v>0</v>
      </c>
      <c r="E60" s="38">
        <v>1054305</v>
      </c>
      <c r="F60" s="15">
        <v>142380</v>
      </c>
      <c r="G60" s="38">
        <v>301100</v>
      </c>
      <c r="H60" s="15">
        <v>0</v>
      </c>
      <c r="I60" s="38">
        <v>1911490</v>
      </c>
      <c r="J60" s="15">
        <v>324190</v>
      </c>
      <c r="K60" s="38">
        <v>69480</v>
      </c>
    </row>
    <row r="61" spans="1:33" x14ac:dyDescent="0.15">
      <c r="A61" s="64"/>
      <c r="B61" s="16" t="s">
        <v>54</v>
      </c>
      <c r="C61" s="32">
        <f t="shared" si="1"/>
        <v>38280</v>
      </c>
      <c r="D61" s="15">
        <v>5200</v>
      </c>
      <c r="E61" s="38">
        <v>1000</v>
      </c>
      <c r="F61" s="15">
        <v>1280</v>
      </c>
      <c r="G61" s="38">
        <v>8800</v>
      </c>
      <c r="H61" s="15">
        <v>15200</v>
      </c>
      <c r="I61" s="38">
        <v>0</v>
      </c>
      <c r="J61" s="15">
        <v>6800</v>
      </c>
      <c r="K61" s="38">
        <v>0</v>
      </c>
    </row>
    <row r="62" spans="1:33" x14ac:dyDescent="0.15">
      <c r="A62" s="64"/>
      <c r="B62" s="16" t="s">
        <v>55</v>
      </c>
      <c r="C62" s="32">
        <f t="shared" si="1"/>
        <v>1782960</v>
      </c>
      <c r="D62" s="15">
        <v>0</v>
      </c>
      <c r="E62" s="38">
        <v>549240</v>
      </c>
      <c r="F62" s="15">
        <v>346380</v>
      </c>
      <c r="G62" s="38">
        <v>412620</v>
      </c>
      <c r="H62" s="15">
        <v>0</v>
      </c>
      <c r="I62" s="38">
        <v>298080</v>
      </c>
      <c r="J62" s="15">
        <v>176640</v>
      </c>
      <c r="K62" s="38">
        <v>0</v>
      </c>
    </row>
    <row r="63" spans="1:33" x14ac:dyDescent="0.15">
      <c r="A63" s="64"/>
      <c r="B63" s="18" t="s">
        <v>56</v>
      </c>
      <c r="C63" s="30">
        <f t="shared" si="1"/>
        <v>1284067</v>
      </c>
      <c r="D63" s="11">
        <v>200814</v>
      </c>
      <c r="E63" s="36">
        <v>273125</v>
      </c>
      <c r="F63" s="11">
        <v>176850</v>
      </c>
      <c r="G63" s="36">
        <v>271259</v>
      </c>
      <c r="H63" s="11">
        <v>10500</v>
      </c>
      <c r="I63" s="36">
        <v>147780</v>
      </c>
      <c r="J63" s="11">
        <v>203090</v>
      </c>
      <c r="K63" s="36">
        <v>649</v>
      </c>
    </row>
    <row r="64" spans="1:33" x14ac:dyDescent="0.15">
      <c r="A64" s="64"/>
      <c r="B64" s="6" t="s">
        <v>57</v>
      </c>
      <c r="C64" s="28">
        <f t="shared" si="1"/>
        <v>17691055</v>
      </c>
      <c r="D64" s="7">
        <v>0</v>
      </c>
      <c r="E64" s="34">
        <v>6861906</v>
      </c>
      <c r="F64" s="7">
        <v>4250413</v>
      </c>
      <c r="G64" s="34">
        <v>3804122</v>
      </c>
      <c r="H64" s="7">
        <v>7887</v>
      </c>
      <c r="I64" s="34">
        <v>55205</v>
      </c>
      <c r="J64" s="7">
        <v>2711417</v>
      </c>
      <c r="K64" s="34">
        <v>105</v>
      </c>
    </row>
    <row r="65" spans="1:11" x14ac:dyDescent="0.15">
      <c r="A65" s="64"/>
      <c r="B65" s="12" t="s">
        <v>58</v>
      </c>
      <c r="C65" s="31">
        <f t="shared" si="1"/>
        <v>3024656</v>
      </c>
      <c r="D65" s="13">
        <v>0</v>
      </c>
      <c r="E65" s="37">
        <v>1734700</v>
      </c>
      <c r="F65" s="13">
        <v>400492</v>
      </c>
      <c r="G65" s="37">
        <v>858482</v>
      </c>
      <c r="H65" s="13">
        <v>0</v>
      </c>
      <c r="I65" s="37">
        <v>0</v>
      </c>
      <c r="J65" s="13">
        <v>30982</v>
      </c>
      <c r="K65" s="37">
        <v>0</v>
      </c>
    </row>
    <row r="66" spans="1:11" x14ac:dyDescent="0.15">
      <c r="A66" s="64"/>
      <c r="B66" s="16" t="s">
        <v>59</v>
      </c>
      <c r="C66" s="32">
        <f t="shared" si="1"/>
        <v>768714</v>
      </c>
      <c r="D66" s="15">
        <v>0</v>
      </c>
      <c r="E66" s="38">
        <v>418628</v>
      </c>
      <c r="F66" s="15">
        <v>55778</v>
      </c>
      <c r="G66" s="38">
        <v>294308</v>
      </c>
      <c r="H66" s="15">
        <v>0</v>
      </c>
      <c r="I66" s="38">
        <v>0</v>
      </c>
      <c r="J66" s="15">
        <v>0</v>
      </c>
      <c r="K66" s="38">
        <v>0</v>
      </c>
    </row>
    <row r="67" spans="1:11" x14ac:dyDescent="0.15">
      <c r="A67" s="64"/>
      <c r="B67" s="16" t="s">
        <v>60</v>
      </c>
      <c r="C67" s="32">
        <f t="shared" si="1"/>
        <v>1217185</v>
      </c>
      <c r="D67" s="15">
        <v>0</v>
      </c>
      <c r="E67" s="38">
        <v>416274</v>
      </c>
      <c r="F67" s="15">
        <v>66500</v>
      </c>
      <c r="G67" s="38">
        <v>331850</v>
      </c>
      <c r="H67" s="15">
        <v>0</v>
      </c>
      <c r="I67" s="38">
        <v>53000</v>
      </c>
      <c r="J67" s="15">
        <v>349561</v>
      </c>
      <c r="K67" s="38">
        <v>0</v>
      </c>
    </row>
    <row r="68" spans="1:11" x14ac:dyDescent="0.15">
      <c r="A68" s="64"/>
      <c r="B68" s="16" t="s">
        <v>61</v>
      </c>
      <c r="C68" s="32">
        <f t="shared" si="1"/>
        <v>389622</v>
      </c>
      <c r="D68" s="15">
        <v>0</v>
      </c>
      <c r="E68" s="38">
        <v>76624</v>
      </c>
      <c r="F68" s="15">
        <v>137789</v>
      </c>
      <c r="G68" s="38">
        <v>168918</v>
      </c>
      <c r="H68" s="15">
        <v>6291</v>
      </c>
      <c r="I68" s="38">
        <v>0</v>
      </c>
      <c r="J68" s="15">
        <v>0</v>
      </c>
      <c r="K68" s="38">
        <v>0</v>
      </c>
    </row>
    <row r="69" spans="1:11" x14ac:dyDescent="0.15">
      <c r="A69" s="64"/>
      <c r="B69" s="16" t="s">
        <v>62</v>
      </c>
      <c r="C69" s="32">
        <f t="shared" si="1"/>
        <v>7350</v>
      </c>
      <c r="D69" s="15">
        <v>0</v>
      </c>
      <c r="E69" s="38">
        <v>0</v>
      </c>
      <c r="F69" s="15">
        <v>0</v>
      </c>
      <c r="G69" s="38">
        <v>0</v>
      </c>
      <c r="H69" s="15">
        <v>0</v>
      </c>
      <c r="I69" s="38">
        <v>0</v>
      </c>
      <c r="J69" s="15">
        <v>7350</v>
      </c>
      <c r="K69" s="38">
        <v>0</v>
      </c>
    </row>
    <row r="70" spans="1:11" x14ac:dyDescent="0.15">
      <c r="A70" s="64"/>
      <c r="B70" s="16" t="s">
        <v>45</v>
      </c>
      <c r="C70" s="32">
        <f t="shared" si="1"/>
        <v>6253154</v>
      </c>
      <c r="D70" s="15">
        <v>0</v>
      </c>
      <c r="E70" s="38">
        <v>2101031</v>
      </c>
      <c r="F70" s="15">
        <v>1966661</v>
      </c>
      <c r="G70" s="38">
        <v>1966676</v>
      </c>
      <c r="H70" s="15">
        <v>0</v>
      </c>
      <c r="I70" s="38">
        <v>0</v>
      </c>
      <c r="J70" s="15">
        <v>218786</v>
      </c>
      <c r="K70" s="38">
        <v>0</v>
      </c>
    </row>
    <row r="71" spans="1:11" x14ac:dyDescent="0.15">
      <c r="A71" s="64"/>
      <c r="B71" s="16" t="s">
        <v>63</v>
      </c>
      <c r="C71" s="32">
        <f t="shared" si="1"/>
        <v>1488917</v>
      </c>
      <c r="D71" s="15">
        <v>0</v>
      </c>
      <c r="E71" s="38">
        <v>961767</v>
      </c>
      <c r="F71" s="15">
        <v>379940</v>
      </c>
      <c r="G71" s="38">
        <v>0</v>
      </c>
      <c r="H71" s="15">
        <v>0</v>
      </c>
      <c r="I71" s="38">
        <v>0</v>
      </c>
      <c r="J71" s="15">
        <v>147210</v>
      </c>
      <c r="K71" s="38">
        <v>0</v>
      </c>
    </row>
    <row r="72" spans="1:11" x14ac:dyDescent="0.15">
      <c r="A72" s="64"/>
      <c r="B72" s="16" t="s">
        <v>64</v>
      </c>
      <c r="C72" s="32">
        <f t="shared" ref="C72:C115" si="2">SUM(D72:K72)</f>
        <v>168124</v>
      </c>
      <c r="D72" s="15">
        <v>0</v>
      </c>
      <c r="E72" s="38">
        <v>116560</v>
      </c>
      <c r="F72" s="15">
        <v>0</v>
      </c>
      <c r="G72" s="38">
        <v>0</v>
      </c>
      <c r="H72" s="15">
        <v>0</v>
      </c>
      <c r="I72" s="38">
        <v>0</v>
      </c>
      <c r="J72" s="15">
        <v>51564</v>
      </c>
      <c r="K72" s="38">
        <v>0</v>
      </c>
    </row>
    <row r="73" spans="1:11" x14ac:dyDescent="0.15">
      <c r="A73" s="64"/>
      <c r="B73" s="16" t="s">
        <v>43</v>
      </c>
      <c r="C73" s="32">
        <f t="shared" si="2"/>
        <v>618752</v>
      </c>
      <c r="D73" s="15">
        <v>0</v>
      </c>
      <c r="E73" s="38">
        <v>418950</v>
      </c>
      <c r="F73" s="15">
        <v>127017</v>
      </c>
      <c r="G73" s="38">
        <v>59015</v>
      </c>
      <c r="H73" s="15">
        <v>0</v>
      </c>
      <c r="I73" s="38">
        <v>0</v>
      </c>
      <c r="J73" s="15">
        <v>13770</v>
      </c>
      <c r="K73" s="38">
        <v>0</v>
      </c>
    </row>
    <row r="74" spans="1:11" x14ac:dyDescent="0.15">
      <c r="A74" s="64"/>
      <c r="B74" s="16" t="s">
        <v>53</v>
      </c>
      <c r="C74" s="32">
        <f t="shared" si="2"/>
        <v>2899500</v>
      </c>
      <c r="D74" s="15">
        <v>0</v>
      </c>
      <c r="E74" s="38">
        <v>0</v>
      </c>
      <c r="F74" s="15">
        <v>1050000</v>
      </c>
      <c r="G74" s="38">
        <v>9000</v>
      </c>
      <c r="H74" s="15">
        <v>0</v>
      </c>
      <c r="I74" s="38">
        <v>0</v>
      </c>
      <c r="J74" s="15">
        <v>1840500</v>
      </c>
      <c r="K74" s="38">
        <v>0</v>
      </c>
    </row>
    <row r="75" spans="1:11" x14ac:dyDescent="0.15">
      <c r="A75" s="64"/>
      <c r="B75" s="22" t="s">
        <v>65</v>
      </c>
      <c r="C75" s="32">
        <f t="shared" si="2"/>
        <v>592336</v>
      </c>
      <c r="D75" s="15">
        <v>0</v>
      </c>
      <c r="E75" s="38">
        <v>469513</v>
      </c>
      <c r="F75" s="15">
        <v>64736</v>
      </c>
      <c r="G75" s="38">
        <v>26833</v>
      </c>
      <c r="H75" s="15">
        <v>1596</v>
      </c>
      <c r="I75" s="38">
        <v>0</v>
      </c>
      <c r="J75" s="15">
        <v>29658</v>
      </c>
      <c r="K75" s="38">
        <v>0</v>
      </c>
    </row>
    <row r="76" spans="1:11" x14ac:dyDescent="0.15">
      <c r="A76" s="64"/>
      <c r="B76" s="23" t="s">
        <v>66</v>
      </c>
      <c r="C76" s="32">
        <f t="shared" si="2"/>
        <v>104475</v>
      </c>
      <c r="D76" s="15">
        <v>0</v>
      </c>
      <c r="E76" s="38">
        <v>15435</v>
      </c>
      <c r="F76" s="15">
        <v>0</v>
      </c>
      <c r="G76" s="38">
        <v>89040</v>
      </c>
      <c r="H76" s="15">
        <v>0</v>
      </c>
      <c r="I76" s="38">
        <v>0</v>
      </c>
      <c r="J76" s="15">
        <v>0</v>
      </c>
      <c r="K76" s="38">
        <v>0</v>
      </c>
    </row>
    <row r="77" spans="1:11" x14ac:dyDescent="0.15">
      <c r="A77" s="64"/>
      <c r="B77" s="23" t="s">
        <v>114</v>
      </c>
      <c r="C77" s="32">
        <f t="shared" si="2"/>
        <v>0</v>
      </c>
      <c r="D77" s="15">
        <v>0</v>
      </c>
      <c r="E77" s="38">
        <v>0</v>
      </c>
      <c r="F77" s="15">
        <v>0</v>
      </c>
      <c r="G77" s="38">
        <v>0</v>
      </c>
      <c r="H77" s="15">
        <v>0</v>
      </c>
      <c r="I77" s="38">
        <v>0</v>
      </c>
      <c r="J77" s="15">
        <v>0</v>
      </c>
      <c r="K77" s="38">
        <v>0</v>
      </c>
    </row>
    <row r="78" spans="1:11" x14ac:dyDescent="0.15">
      <c r="A78" s="64"/>
      <c r="B78" s="24" t="s">
        <v>67</v>
      </c>
      <c r="C78" s="30">
        <f t="shared" si="2"/>
        <v>158270</v>
      </c>
      <c r="D78" s="11">
        <v>0</v>
      </c>
      <c r="E78" s="36">
        <v>132424</v>
      </c>
      <c r="F78" s="11">
        <v>1500</v>
      </c>
      <c r="G78" s="36">
        <v>0</v>
      </c>
      <c r="H78" s="11">
        <v>0</v>
      </c>
      <c r="I78" s="36">
        <v>2205</v>
      </c>
      <c r="J78" s="11">
        <v>22036</v>
      </c>
      <c r="K78" s="36">
        <v>105</v>
      </c>
    </row>
    <row r="79" spans="1:11" x14ac:dyDescent="0.15">
      <c r="A79" s="64"/>
      <c r="B79" s="25" t="s">
        <v>68</v>
      </c>
      <c r="C79" s="28">
        <f t="shared" si="2"/>
        <v>0</v>
      </c>
      <c r="D79" s="7">
        <v>0</v>
      </c>
      <c r="E79" s="34">
        <v>0</v>
      </c>
      <c r="F79" s="7">
        <v>0</v>
      </c>
      <c r="G79" s="34">
        <v>0</v>
      </c>
      <c r="H79" s="7">
        <v>0</v>
      </c>
      <c r="I79" s="34">
        <v>0</v>
      </c>
      <c r="J79" s="7">
        <v>0</v>
      </c>
      <c r="K79" s="34">
        <v>0</v>
      </c>
    </row>
    <row r="80" spans="1:11" x14ac:dyDescent="0.15">
      <c r="A80" s="64"/>
      <c r="B80" s="25" t="s">
        <v>69</v>
      </c>
      <c r="C80" s="28">
        <f t="shared" si="2"/>
        <v>4379650</v>
      </c>
      <c r="D80" s="7">
        <v>2030000</v>
      </c>
      <c r="E80" s="34">
        <v>0</v>
      </c>
      <c r="F80" s="7">
        <v>1000730</v>
      </c>
      <c r="G80" s="34">
        <v>1348920</v>
      </c>
      <c r="H80" s="7">
        <v>0</v>
      </c>
      <c r="I80" s="34">
        <v>0</v>
      </c>
      <c r="J80" s="7">
        <v>0</v>
      </c>
      <c r="K80" s="34">
        <v>0</v>
      </c>
    </row>
    <row r="81" spans="1:11" x14ac:dyDescent="0.15">
      <c r="A81" s="64"/>
      <c r="B81" s="25" t="s">
        <v>70</v>
      </c>
      <c r="C81" s="28">
        <f t="shared" si="2"/>
        <v>4379650</v>
      </c>
      <c r="D81" s="7">
        <v>2030000</v>
      </c>
      <c r="E81" s="34">
        <v>0</v>
      </c>
      <c r="F81" s="7">
        <v>1000730</v>
      </c>
      <c r="G81" s="34">
        <v>1348920</v>
      </c>
      <c r="H81" s="7">
        <v>0</v>
      </c>
      <c r="I81" s="34">
        <v>0</v>
      </c>
      <c r="J81" s="7">
        <v>0</v>
      </c>
      <c r="K81" s="34">
        <v>0</v>
      </c>
    </row>
    <row r="82" spans="1:11" ht="18" customHeight="1" thickBot="1" x14ac:dyDescent="0.2">
      <c r="A82" s="64"/>
      <c r="B82" s="44" t="s">
        <v>71</v>
      </c>
      <c r="C82" s="45">
        <f t="shared" si="2"/>
        <v>266843295</v>
      </c>
      <c r="D82" s="46">
        <v>2507716</v>
      </c>
      <c r="E82" s="46">
        <v>79327189</v>
      </c>
      <c r="F82" s="46">
        <v>51037213</v>
      </c>
      <c r="G82" s="46">
        <v>68794914</v>
      </c>
      <c r="H82" s="46">
        <v>583258</v>
      </c>
      <c r="I82" s="46">
        <v>38733685</v>
      </c>
      <c r="J82" s="46">
        <v>23657111</v>
      </c>
      <c r="K82" s="46">
        <v>2202209</v>
      </c>
    </row>
    <row r="83" spans="1:11" ht="18" customHeight="1" x14ac:dyDescent="0.15">
      <c r="A83" s="64"/>
      <c r="B83" s="47" t="s">
        <v>72</v>
      </c>
      <c r="C83" s="48">
        <f t="shared" si="2"/>
        <v>13067730</v>
      </c>
      <c r="D83" s="49">
        <v>688194</v>
      </c>
      <c r="E83" s="49">
        <v>2303758</v>
      </c>
      <c r="F83" s="49">
        <v>0</v>
      </c>
      <c r="G83" s="49">
        <v>0</v>
      </c>
      <c r="H83" s="49">
        <v>1126749</v>
      </c>
      <c r="I83" s="49">
        <v>4832424</v>
      </c>
      <c r="J83" s="49">
        <v>1947954</v>
      </c>
      <c r="K83" s="49">
        <v>2168651</v>
      </c>
    </row>
    <row r="84" spans="1:11" ht="20.25" customHeight="1" x14ac:dyDescent="0.15">
      <c r="A84" s="64"/>
      <c r="B84" s="65" t="s">
        <v>73</v>
      </c>
      <c r="C84" s="42"/>
      <c r="D84" s="43"/>
      <c r="E84" s="43"/>
      <c r="F84" s="43"/>
      <c r="G84" s="43"/>
      <c r="H84" s="43"/>
      <c r="I84" s="43"/>
      <c r="J84" s="43"/>
      <c r="K84" s="43"/>
    </row>
    <row r="85" spans="1:11" ht="18" customHeight="1" x14ac:dyDescent="0.15">
      <c r="A85" s="64"/>
      <c r="B85" s="66" t="s">
        <v>74</v>
      </c>
      <c r="C85" s="67"/>
      <c r="D85" s="7"/>
      <c r="E85" s="7"/>
      <c r="F85" s="7"/>
      <c r="G85" s="7"/>
      <c r="H85" s="7"/>
      <c r="I85" s="7"/>
      <c r="J85" s="7"/>
      <c r="K85" s="7"/>
    </row>
    <row r="86" spans="1:11" x14ac:dyDescent="0.15">
      <c r="A86" s="64"/>
      <c r="B86" s="25" t="s">
        <v>75</v>
      </c>
      <c r="C86" s="28">
        <f t="shared" si="2"/>
        <v>24214000</v>
      </c>
      <c r="D86" s="7">
        <v>0</v>
      </c>
      <c r="E86" s="34">
        <v>0</v>
      </c>
      <c r="F86" s="7">
        <v>0</v>
      </c>
      <c r="G86" s="34">
        <v>0</v>
      </c>
      <c r="H86" s="7">
        <v>18564000</v>
      </c>
      <c r="I86" s="34">
        <v>0</v>
      </c>
      <c r="J86" s="7">
        <v>5650000</v>
      </c>
      <c r="K86" s="34">
        <v>0</v>
      </c>
    </row>
    <row r="87" spans="1:11" x14ac:dyDescent="0.15">
      <c r="A87" s="64"/>
      <c r="B87" s="25" t="s">
        <v>115</v>
      </c>
      <c r="C87" s="28">
        <f t="shared" si="2"/>
        <v>24214000</v>
      </c>
      <c r="D87" s="7">
        <v>0</v>
      </c>
      <c r="E87" s="34">
        <v>0</v>
      </c>
      <c r="F87" s="7">
        <v>0</v>
      </c>
      <c r="G87" s="34">
        <v>0</v>
      </c>
      <c r="H87" s="7">
        <v>18564000</v>
      </c>
      <c r="I87" s="34">
        <v>0</v>
      </c>
      <c r="J87" s="7">
        <v>5650000</v>
      </c>
      <c r="K87" s="34">
        <v>0</v>
      </c>
    </row>
    <row r="88" spans="1:11" x14ac:dyDescent="0.15">
      <c r="A88" s="64"/>
      <c r="B88" s="6" t="s">
        <v>76</v>
      </c>
      <c r="C88" s="28">
        <f t="shared" si="2"/>
        <v>0</v>
      </c>
      <c r="D88" s="7">
        <v>0</v>
      </c>
      <c r="E88" s="34">
        <v>0</v>
      </c>
      <c r="F88" s="7">
        <v>0</v>
      </c>
      <c r="G88" s="34">
        <v>0</v>
      </c>
      <c r="H88" s="7">
        <v>0</v>
      </c>
      <c r="I88" s="34">
        <v>0</v>
      </c>
      <c r="J88" s="7">
        <v>0</v>
      </c>
      <c r="K88" s="34">
        <v>0</v>
      </c>
    </row>
    <row r="89" spans="1:11" x14ac:dyDescent="0.15">
      <c r="A89" s="64"/>
      <c r="B89" s="6" t="s">
        <v>77</v>
      </c>
      <c r="C89" s="28">
        <f t="shared" si="2"/>
        <v>81960</v>
      </c>
      <c r="D89" s="7">
        <v>0</v>
      </c>
      <c r="E89" s="34">
        <v>81960</v>
      </c>
      <c r="F89" s="7">
        <v>0</v>
      </c>
      <c r="G89" s="34">
        <v>0</v>
      </c>
      <c r="H89" s="7">
        <v>0</v>
      </c>
      <c r="I89" s="34">
        <v>0</v>
      </c>
      <c r="J89" s="7">
        <v>0</v>
      </c>
      <c r="K89" s="34">
        <v>0</v>
      </c>
    </row>
    <row r="90" spans="1:11" x14ac:dyDescent="0.15">
      <c r="A90" s="64"/>
      <c r="B90" s="6" t="s">
        <v>78</v>
      </c>
      <c r="C90" s="28">
        <f t="shared" si="2"/>
        <v>81960</v>
      </c>
      <c r="D90" s="7">
        <v>0</v>
      </c>
      <c r="E90" s="34">
        <v>81960</v>
      </c>
      <c r="F90" s="7">
        <v>0</v>
      </c>
      <c r="G90" s="34">
        <v>0</v>
      </c>
      <c r="H90" s="7">
        <v>0</v>
      </c>
      <c r="I90" s="34">
        <v>0</v>
      </c>
      <c r="J90" s="7">
        <v>0</v>
      </c>
      <c r="K90" s="34">
        <v>0</v>
      </c>
    </row>
    <row r="91" spans="1:11" x14ac:dyDescent="0.15">
      <c r="A91" s="64"/>
      <c r="B91" s="39" t="s">
        <v>79</v>
      </c>
      <c r="C91" s="42">
        <f t="shared" si="2"/>
        <v>24295960</v>
      </c>
      <c r="D91" s="43">
        <v>0</v>
      </c>
      <c r="E91" s="43">
        <v>81960</v>
      </c>
      <c r="F91" s="43">
        <v>0</v>
      </c>
      <c r="G91" s="43">
        <v>0</v>
      </c>
      <c r="H91" s="43">
        <v>18564000</v>
      </c>
      <c r="I91" s="43">
        <v>0</v>
      </c>
      <c r="J91" s="43">
        <v>5650000</v>
      </c>
      <c r="K91" s="43">
        <v>0</v>
      </c>
    </row>
    <row r="92" spans="1:11" ht="18" customHeight="1" x14ac:dyDescent="0.15">
      <c r="A92" s="64"/>
      <c r="B92" s="6" t="s">
        <v>80</v>
      </c>
      <c r="C92" s="28"/>
      <c r="D92" s="7"/>
      <c r="E92" s="34"/>
      <c r="F92" s="7"/>
      <c r="G92" s="34"/>
      <c r="H92" s="7"/>
      <c r="I92" s="34"/>
      <c r="J92" s="7"/>
      <c r="K92" s="34"/>
    </row>
    <row r="93" spans="1:11" x14ac:dyDescent="0.15">
      <c r="A93" s="64"/>
      <c r="B93" s="6" t="s">
        <v>81</v>
      </c>
      <c r="C93" s="28">
        <f t="shared" si="2"/>
        <v>24757007</v>
      </c>
      <c r="D93" s="7">
        <v>0</v>
      </c>
      <c r="E93" s="34">
        <v>7</v>
      </c>
      <c r="F93" s="7">
        <v>0</v>
      </c>
      <c r="G93" s="34">
        <v>0</v>
      </c>
      <c r="H93" s="7">
        <v>18952500</v>
      </c>
      <c r="I93" s="34">
        <v>136500</v>
      </c>
      <c r="J93" s="7">
        <v>5668000</v>
      </c>
      <c r="K93" s="34">
        <v>0</v>
      </c>
    </row>
    <row r="94" spans="1:11" x14ac:dyDescent="0.15">
      <c r="A94" s="64"/>
      <c r="B94" s="6" t="s">
        <v>82</v>
      </c>
      <c r="C94" s="28">
        <f t="shared" si="2"/>
        <v>0</v>
      </c>
      <c r="D94" s="7">
        <v>0</v>
      </c>
      <c r="E94" s="34">
        <v>0</v>
      </c>
      <c r="F94" s="7">
        <v>0</v>
      </c>
      <c r="G94" s="34">
        <v>0</v>
      </c>
      <c r="H94" s="7">
        <v>0</v>
      </c>
      <c r="I94" s="34">
        <v>0</v>
      </c>
      <c r="J94" s="7">
        <v>0</v>
      </c>
      <c r="K94" s="34">
        <v>0</v>
      </c>
    </row>
    <row r="95" spans="1:11" ht="18" customHeight="1" thickBot="1" x14ac:dyDescent="0.2">
      <c r="A95" s="64"/>
      <c r="B95" s="50" t="s">
        <v>83</v>
      </c>
      <c r="C95" s="45">
        <f t="shared" si="2"/>
        <v>24757007</v>
      </c>
      <c r="D95" s="46">
        <v>0</v>
      </c>
      <c r="E95" s="46">
        <v>7</v>
      </c>
      <c r="F95" s="46">
        <v>0</v>
      </c>
      <c r="G95" s="46">
        <v>0</v>
      </c>
      <c r="H95" s="46">
        <v>18952500</v>
      </c>
      <c r="I95" s="46">
        <v>136500</v>
      </c>
      <c r="J95" s="46">
        <v>5668000</v>
      </c>
      <c r="K95" s="46">
        <v>0</v>
      </c>
    </row>
    <row r="96" spans="1:11" ht="18" customHeight="1" x14ac:dyDescent="0.15">
      <c r="A96" s="64"/>
      <c r="B96" s="51" t="s">
        <v>84</v>
      </c>
      <c r="C96" s="48">
        <f t="shared" si="2"/>
        <v>-461047</v>
      </c>
      <c r="D96" s="49">
        <v>0</v>
      </c>
      <c r="E96" s="49">
        <v>81953</v>
      </c>
      <c r="F96" s="49">
        <v>0</v>
      </c>
      <c r="G96" s="49">
        <v>0</v>
      </c>
      <c r="H96" s="49">
        <v>-388500</v>
      </c>
      <c r="I96" s="49">
        <v>-136500</v>
      </c>
      <c r="J96" s="49">
        <v>-18000</v>
      </c>
      <c r="K96" s="49">
        <v>0</v>
      </c>
    </row>
    <row r="97" spans="1:11" ht="20.25" customHeight="1" x14ac:dyDescent="0.15">
      <c r="A97" s="64"/>
      <c r="B97" s="39" t="s">
        <v>85</v>
      </c>
      <c r="C97" s="42"/>
      <c r="D97" s="43"/>
      <c r="E97" s="43"/>
      <c r="F97" s="43"/>
      <c r="G97" s="43"/>
      <c r="H97" s="43"/>
      <c r="I97" s="43"/>
      <c r="J97" s="43"/>
      <c r="K97" s="43"/>
    </row>
    <row r="98" spans="1:11" ht="18" customHeight="1" x14ac:dyDescent="0.15">
      <c r="A98" s="64"/>
      <c r="B98" s="57" t="s">
        <v>86</v>
      </c>
      <c r="C98" s="58"/>
      <c r="D98" s="59"/>
      <c r="E98" s="59"/>
      <c r="F98" s="59"/>
      <c r="G98" s="59"/>
      <c r="H98" s="59"/>
      <c r="I98" s="59"/>
      <c r="J98" s="59"/>
      <c r="K98" s="59"/>
    </row>
    <row r="99" spans="1:11" x14ac:dyDescent="0.15">
      <c r="A99" s="64"/>
      <c r="B99" s="6" t="s">
        <v>87</v>
      </c>
      <c r="C99" s="28">
        <f t="shared" si="2"/>
        <v>0</v>
      </c>
      <c r="D99" s="7">
        <v>0</v>
      </c>
      <c r="E99" s="34">
        <v>0</v>
      </c>
      <c r="F99" s="7">
        <v>0</v>
      </c>
      <c r="G99" s="34">
        <v>0</v>
      </c>
      <c r="H99" s="7">
        <v>0</v>
      </c>
      <c r="I99" s="34">
        <v>0</v>
      </c>
      <c r="J99" s="7">
        <v>0</v>
      </c>
      <c r="K99" s="34">
        <v>0</v>
      </c>
    </row>
    <row r="100" spans="1:11" x14ac:dyDescent="0.15">
      <c r="A100" s="64"/>
      <c r="B100" s="6" t="s">
        <v>88</v>
      </c>
      <c r="C100" s="28">
        <f t="shared" si="2"/>
        <v>0</v>
      </c>
      <c r="D100" s="7">
        <v>0</v>
      </c>
      <c r="E100" s="34">
        <v>0</v>
      </c>
      <c r="F100" s="7">
        <v>0</v>
      </c>
      <c r="G100" s="34">
        <v>0</v>
      </c>
      <c r="H100" s="7">
        <v>0</v>
      </c>
      <c r="I100" s="34">
        <v>0</v>
      </c>
      <c r="J100" s="7">
        <v>0</v>
      </c>
      <c r="K100" s="34">
        <v>0</v>
      </c>
    </row>
    <row r="101" spans="1:11" x14ac:dyDescent="0.15">
      <c r="A101" s="64"/>
      <c r="B101" s="6" t="s">
        <v>89</v>
      </c>
      <c r="C101" s="28">
        <f t="shared" si="2"/>
        <v>0</v>
      </c>
      <c r="D101" s="7">
        <v>0</v>
      </c>
      <c r="E101" s="34">
        <v>0</v>
      </c>
      <c r="F101" s="7">
        <v>0</v>
      </c>
      <c r="G101" s="34">
        <v>0</v>
      </c>
      <c r="H101" s="7">
        <v>0</v>
      </c>
      <c r="I101" s="34">
        <v>0</v>
      </c>
      <c r="J101" s="7">
        <v>0</v>
      </c>
      <c r="K101" s="34">
        <v>0</v>
      </c>
    </row>
    <row r="102" spans="1:11" x14ac:dyDescent="0.15">
      <c r="A102" s="64"/>
      <c r="B102" s="6" t="s">
        <v>90</v>
      </c>
      <c r="C102" s="28">
        <f t="shared" si="2"/>
        <v>0</v>
      </c>
      <c r="D102" s="7">
        <v>0</v>
      </c>
      <c r="E102" s="34">
        <v>0</v>
      </c>
      <c r="F102" s="7">
        <v>0</v>
      </c>
      <c r="G102" s="34">
        <v>0</v>
      </c>
      <c r="H102" s="7">
        <v>0</v>
      </c>
      <c r="I102" s="34">
        <v>0</v>
      </c>
      <c r="J102" s="7">
        <v>0</v>
      </c>
      <c r="K102" s="34">
        <v>0</v>
      </c>
    </row>
    <row r="103" spans="1:11" x14ac:dyDescent="0.15">
      <c r="A103" s="64"/>
      <c r="B103" s="6" t="s">
        <v>91</v>
      </c>
      <c r="C103" s="28">
        <f t="shared" si="2"/>
        <v>0</v>
      </c>
      <c r="D103" s="7">
        <v>0</v>
      </c>
      <c r="E103" s="34">
        <v>0</v>
      </c>
      <c r="F103" s="7">
        <v>0</v>
      </c>
      <c r="G103" s="34">
        <v>0</v>
      </c>
      <c r="H103" s="7">
        <v>0</v>
      </c>
      <c r="I103" s="34">
        <v>0</v>
      </c>
      <c r="J103" s="7">
        <v>0</v>
      </c>
      <c r="K103" s="34">
        <v>0</v>
      </c>
    </row>
    <row r="104" spans="1:11" ht="18" customHeight="1" x14ac:dyDescent="0.15">
      <c r="A104" s="64"/>
      <c r="B104" s="39" t="s">
        <v>92</v>
      </c>
      <c r="C104" s="42">
        <f t="shared" si="2"/>
        <v>0</v>
      </c>
      <c r="D104" s="43">
        <v>0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</row>
    <row r="105" spans="1:11" ht="18" customHeight="1" x14ac:dyDescent="0.15">
      <c r="A105" s="64"/>
      <c r="B105" s="57" t="s">
        <v>93</v>
      </c>
      <c r="C105" s="58"/>
      <c r="D105" s="59"/>
      <c r="E105" s="59"/>
      <c r="F105" s="59"/>
      <c r="G105" s="59"/>
      <c r="H105" s="59"/>
      <c r="I105" s="59"/>
      <c r="J105" s="59"/>
      <c r="K105" s="59"/>
    </row>
    <row r="106" spans="1:11" x14ac:dyDescent="0.15">
      <c r="A106" s="64"/>
      <c r="B106" s="6" t="s">
        <v>94</v>
      </c>
      <c r="C106" s="28">
        <f t="shared" si="2"/>
        <v>0</v>
      </c>
      <c r="D106" s="7">
        <v>0</v>
      </c>
      <c r="E106" s="34">
        <v>0</v>
      </c>
      <c r="F106" s="7">
        <v>0</v>
      </c>
      <c r="G106" s="34">
        <v>0</v>
      </c>
      <c r="H106" s="7">
        <v>0</v>
      </c>
      <c r="I106" s="34">
        <v>0</v>
      </c>
      <c r="J106" s="7">
        <v>0</v>
      </c>
      <c r="K106" s="34">
        <v>0</v>
      </c>
    </row>
    <row r="107" spans="1:11" x14ac:dyDescent="0.15">
      <c r="A107" s="64"/>
      <c r="B107" s="6" t="s">
        <v>95</v>
      </c>
      <c r="C107" s="28">
        <f t="shared" si="2"/>
        <v>0</v>
      </c>
      <c r="D107" s="7">
        <v>0</v>
      </c>
      <c r="E107" s="34">
        <v>0</v>
      </c>
      <c r="F107" s="7">
        <v>0</v>
      </c>
      <c r="G107" s="34">
        <v>0</v>
      </c>
      <c r="H107" s="7">
        <v>0</v>
      </c>
      <c r="I107" s="34">
        <v>0</v>
      </c>
      <c r="J107" s="7">
        <v>0</v>
      </c>
      <c r="K107" s="34">
        <v>0</v>
      </c>
    </row>
    <row r="108" spans="1:11" x14ac:dyDescent="0.15">
      <c r="A108" s="64"/>
      <c r="B108" s="6" t="s">
        <v>96</v>
      </c>
      <c r="C108" s="28">
        <f t="shared" si="2"/>
        <v>0</v>
      </c>
      <c r="D108" s="7">
        <v>0</v>
      </c>
      <c r="E108" s="34">
        <v>0</v>
      </c>
      <c r="F108" s="7">
        <v>0</v>
      </c>
      <c r="G108" s="34">
        <v>0</v>
      </c>
      <c r="H108" s="7">
        <v>0</v>
      </c>
      <c r="I108" s="34">
        <v>0</v>
      </c>
      <c r="J108" s="7">
        <v>0</v>
      </c>
      <c r="K108" s="34">
        <v>0</v>
      </c>
    </row>
    <row r="109" spans="1:11" x14ac:dyDescent="0.15">
      <c r="A109" s="64"/>
      <c r="B109" s="6" t="s">
        <v>97</v>
      </c>
      <c r="C109" s="28">
        <f t="shared" si="2"/>
        <v>0</v>
      </c>
      <c r="D109" s="7">
        <v>0</v>
      </c>
      <c r="E109" s="34">
        <v>0</v>
      </c>
      <c r="F109" s="7">
        <v>0</v>
      </c>
      <c r="G109" s="34">
        <v>0</v>
      </c>
      <c r="H109" s="7">
        <v>0</v>
      </c>
      <c r="I109" s="34">
        <v>0</v>
      </c>
      <c r="J109" s="7">
        <v>0</v>
      </c>
      <c r="K109" s="34">
        <v>0</v>
      </c>
    </row>
    <row r="110" spans="1:11" x14ac:dyDescent="0.15">
      <c r="A110" s="64"/>
      <c r="B110" s="6" t="s">
        <v>98</v>
      </c>
      <c r="C110" s="28">
        <f t="shared" si="2"/>
        <v>0</v>
      </c>
      <c r="D110" s="7">
        <v>0</v>
      </c>
      <c r="E110" s="34">
        <v>0</v>
      </c>
      <c r="F110" s="7">
        <v>0</v>
      </c>
      <c r="G110" s="34">
        <v>0</v>
      </c>
      <c r="H110" s="7">
        <v>0</v>
      </c>
      <c r="I110" s="34">
        <v>0</v>
      </c>
      <c r="J110" s="7">
        <v>0</v>
      </c>
      <c r="K110" s="34">
        <v>0</v>
      </c>
    </row>
    <row r="111" spans="1:11" ht="18" customHeight="1" thickBot="1" x14ac:dyDescent="0.2">
      <c r="A111" s="64"/>
      <c r="B111" s="50" t="s">
        <v>99</v>
      </c>
      <c r="C111" s="45">
        <f t="shared" si="2"/>
        <v>0</v>
      </c>
      <c r="D111" s="46">
        <v>0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</row>
    <row r="112" spans="1:11" ht="18" customHeight="1" thickBot="1" x14ac:dyDescent="0.2">
      <c r="A112" s="64"/>
      <c r="B112" s="52" t="s">
        <v>100</v>
      </c>
      <c r="C112" s="53">
        <f t="shared" si="2"/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</row>
    <row r="113" spans="1:11" ht="18" customHeight="1" thickBot="1" x14ac:dyDescent="0.2">
      <c r="A113" s="64"/>
      <c r="B113" s="55" t="s">
        <v>101</v>
      </c>
      <c r="C113" s="53">
        <f t="shared" si="2"/>
        <v>12606683</v>
      </c>
      <c r="D113" s="54">
        <v>688194</v>
      </c>
      <c r="E113" s="54">
        <v>2385711</v>
      </c>
      <c r="F113" s="54">
        <v>0</v>
      </c>
      <c r="G113" s="54">
        <v>0</v>
      </c>
      <c r="H113" s="54">
        <v>738249</v>
      </c>
      <c r="I113" s="54">
        <v>4695924</v>
      </c>
      <c r="J113" s="54">
        <v>1929954</v>
      </c>
      <c r="K113" s="54">
        <v>2168651</v>
      </c>
    </row>
    <row r="114" spans="1:11" ht="18" customHeight="1" thickBot="1" x14ac:dyDescent="0.2">
      <c r="A114" s="64"/>
      <c r="B114" s="56" t="s">
        <v>102</v>
      </c>
      <c r="C114" s="48">
        <f t="shared" si="2"/>
        <v>52229881</v>
      </c>
      <c r="D114" s="49">
        <v>20793313</v>
      </c>
      <c r="E114" s="49">
        <v>15500436</v>
      </c>
      <c r="F114" s="49">
        <v>0</v>
      </c>
      <c r="G114" s="49">
        <v>0</v>
      </c>
      <c r="H114" s="49">
        <v>0</v>
      </c>
      <c r="I114" s="49">
        <v>9971151</v>
      </c>
      <c r="J114" s="49">
        <v>5419704</v>
      </c>
      <c r="K114" s="49">
        <v>545277</v>
      </c>
    </row>
    <row r="115" spans="1:11" ht="18" customHeight="1" thickTop="1" x14ac:dyDescent="0.15">
      <c r="A115" s="64"/>
      <c r="B115" s="51" t="s">
        <v>103</v>
      </c>
      <c r="C115" s="42">
        <f t="shared" si="2"/>
        <v>64836564</v>
      </c>
      <c r="D115" s="43">
        <v>21481507</v>
      </c>
      <c r="E115" s="43">
        <v>17886147</v>
      </c>
      <c r="F115" s="43">
        <v>0</v>
      </c>
      <c r="G115" s="43">
        <v>0</v>
      </c>
      <c r="H115" s="43">
        <v>738249</v>
      </c>
      <c r="I115" s="43">
        <v>14667075</v>
      </c>
      <c r="J115" s="43">
        <v>7349658</v>
      </c>
      <c r="K115" s="43">
        <v>2713928</v>
      </c>
    </row>
    <row r="116" spans="1:11" x14ac:dyDescent="0.15">
      <c r="B116" s="26"/>
    </row>
  </sheetData>
  <mergeCells count="5">
    <mergeCell ref="B1:K1"/>
    <mergeCell ref="B2:K2"/>
    <mergeCell ref="B3:K3"/>
    <mergeCell ref="J4:K4"/>
    <mergeCell ref="A6:A1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社会福祉法人　いずみ 会計合算　資 金 収 支 決 算 内 訳</vt:lpstr>
      <vt:lpstr>'社会福祉法人　いずみ 会計合算　資 金 収 支 決 算 内 訳'!Print_Area</vt:lpstr>
      <vt:lpstr>'社会福祉法人　いずみ 会計合算　資 金 収 支 決 算 内 訳'!Print_Titles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ＮＰＯあゆみ　H22.10.14</dc:creator>
  <cp:lastModifiedBy>FJ-USER</cp:lastModifiedBy>
  <cp:lastPrinted>2013-06-05T03:05:35Z</cp:lastPrinted>
  <dcterms:created xsi:type="dcterms:W3CDTF">2012-05-03T01:20:34Z</dcterms:created>
  <dcterms:modified xsi:type="dcterms:W3CDTF">2013-06-07T02:28:20Z</dcterms:modified>
</cp:coreProperties>
</file>